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8940" activeTab="0"/>
  </bookViews>
  <sheets>
    <sheet name="B terv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<sst xmlns="http://schemas.openxmlformats.org/spreadsheetml/2006/main" count="107" uniqueCount="74">
  <si>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>Kapunyitás</t>
  </si>
  <si>
    <t>kör</t>
  </si>
  <si>
    <t>tánc</t>
  </si>
  <si>
    <t>idő</t>
  </si>
  <si>
    <t>Elődöntő</t>
  </si>
  <si>
    <t>Döntő</t>
  </si>
  <si>
    <t>Eredményhirdetés</t>
  </si>
  <si>
    <t>páros</t>
  </si>
  <si>
    <t>I. Blokk</t>
  </si>
  <si>
    <t>2+1</t>
  </si>
  <si>
    <t>Mindenkinek eredményes versenyzést kívánunk!</t>
  </si>
  <si>
    <t xml:space="preserve">    2019.03.02. Szabadidős Budapesti területi Bajnokság</t>
  </si>
  <si>
    <t>1+1+1</t>
  </si>
  <si>
    <t>Gyermek 2+Junior1+2 Közép-Haladó St</t>
  </si>
  <si>
    <t>Gyermek 2+Junior1+2 Kezdő La</t>
  </si>
  <si>
    <t>Gyermek 2+Junior 1- Közép-Haladó La</t>
  </si>
  <si>
    <t>1+2</t>
  </si>
  <si>
    <t>Junior 2 Közép-Haladó La</t>
  </si>
  <si>
    <t>Duó Gyermek 1+2 Kezdő La</t>
  </si>
  <si>
    <t>1+1</t>
  </si>
  <si>
    <t>Duó Gyermek 1+2 Közép-Haladó La</t>
  </si>
  <si>
    <t>Parkettpróba Páros és Duó kategóriák</t>
  </si>
  <si>
    <t>Szóló Gyermek 1 Kezdő La</t>
  </si>
  <si>
    <t>Szóló Gyermek 2 Kezdő La</t>
  </si>
  <si>
    <t>Szóló Gyermek 1 Közép-Haladó La</t>
  </si>
  <si>
    <t>Szóló Junior 1 Közép-Haladó La</t>
  </si>
  <si>
    <t>Szóló Junior 1+Ifi Kezdő La</t>
  </si>
  <si>
    <t>Szóló Gyermek2+Junior 2 Közép-Haladó La</t>
  </si>
  <si>
    <t>Szóló Ifi+Felnőtt Közép-Haladó La</t>
  </si>
  <si>
    <t>Szóló Ifi+Felnőtt Haladó La</t>
  </si>
  <si>
    <t>11:40 - 12:00</t>
  </si>
  <si>
    <t>Parkettpróba Formáció</t>
  </si>
  <si>
    <t>II. Blokk Formáció</t>
  </si>
  <si>
    <t>Form-J-KUD-LAT</t>
  </si>
  <si>
    <t>Form-J-KUSO-LAT</t>
  </si>
  <si>
    <t>Form-J-FOL-LAT</t>
  </si>
  <si>
    <t>Form-GY-FOL-LAT</t>
  </si>
  <si>
    <t>Form-I-FOL-LAT</t>
  </si>
  <si>
    <t>Form-I-KUD-LAT</t>
  </si>
  <si>
    <t>Form-S-FOP-TT</t>
  </si>
  <si>
    <t>Mamma Mia</t>
  </si>
  <si>
    <t>Big-Bem TSE</t>
  </si>
  <si>
    <t xml:space="preserve">Shakira </t>
  </si>
  <si>
    <t>danza tse</t>
  </si>
  <si>
    <t>Fantastic Six</t>
  </si>
  <si>
    <t>DanceNet SE</t>
  </si>
  <si>
    <t>Movie</t>
  </si>
  <si>
    <t>Botafogo TE</t>
  </si>
  <si>
    <t>Oktogon</t>
  </si>
  <si>
    <t>White Angels</t>
  </si>
  <si>
    <t>Érdi Táncstúdió</t>
  </si>
  <si>
    <t>Georgi</t>
  </si>
  <si>
    <t>Joydance</t>
  </si>
  <si>
    <t>Dynamite</t>
  </si>
  <si>
    <t>Gazdik testvérek</t>
  </si>
  <si>
    <t>Broken Tangó</t>
  </si>
  <si>
    <t>Duó Junior1+2 Kezdő La</t>
  </si>
  <si>
    <t>Duó Junior1 Közép-Haladó+ Ifi Haladó La</t>
  </si>
  <si>
    <t>7+1</t>
  </si>
  <si>
    <t>10:56 - 11:40</t>
  </si>
  <si>
    <t>12:35-12:45</t>
  </si>
  <si>
    <t>Nevezés zárása: páros, duó, szóló kategória 8:30;  formáció: 11:00 óra!</t>
  </si>
  <si>
    <t>Szóló Junior 2 Haladó La</t>
  </si>
  <si>
    <t>Form-I-FTrió-LAT</t>
  </si>
  <si>
    <t>létszám</t>
  </si>
  <si>
    <t>Sarokvédő használata kötelező!</t>
  </si>
  <si>
    <t>Mindenkit várunk szeretettel!</t>
  </si>
  <si>
    <r>
      <rPr>
        <b/>
        <sz val="11"/>
        <color indexed="8"/>
        <rFont val="Calibri"/>
        <family val="2"/>
      </rPr>
      <t>Cím:</t>
    </r>
    <r>
      <rPr>
        <sz val="11"/>
        <color theme="1"/>
        <rFont val="Calibri"/>
        <family val="2"/>
      </rPr>
      <t xml:space="preserve"> 2141 Csömör, Major út 7. Csömöri Sportcsarnok; Parkolás a belső udvaron lévő focipályán lehetséges!</t>
    </r>
  </si>
  <si>
    <t>Versenyünkön Büfé és Fotós várja a versenyzőket!</t>
  </si>
  <si>
    <t xml:space="preserve">Fénykép ára: 700 Ft Egy formáció vagy kűr fényképanyag saját Pendrive-ra vagy memoriakártyára kiírva: 7000.- </t>
  </si>
  <si>
    <t>Következő versenyeink:</t>
  </si>
  <si>
    <t>2019. Április 14. vasárnap                     Tánciskolás és Formációs verseny</t>
  </si>
  <si>
    <t>2019. Június 16. Vasárnap                    Tánciskolás és Formációs Verseny</t>
  </si>
  <si>
    <t>2019. Június 2. vasárnap                         XI. Hatvan Kupa Osztályos és Szabadidős verseny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</si>
</sst>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Elephant"/>
      <family val="1"/>
    </font>
    <font>
      <sz val="10"/>
      <name val="Elephant"/>
      <family val="1"/>
    </font>
    <font>
      <sz val="9"/>
      <name val="Elephant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3" fillId="0" borderId="0" xfId="0" applyFont="1" applyFill="1" applyAlignment="1">
      <alignment vertical="center"/>
    </xf>
    <xf numFmtId="21" fontId="2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1" fontId="23" fillId="0" borderId="11" xfId="0" applyNumberFormat="1" applyFont="1" applyFill="1" applyBorder="1" applyAlignment="1">
      <alignment horizontal="center" vertical="center"/>
    </xf>
    <xf numFmtId="21" fontId="23" fillId="0" borderId="12" xfId="0" applyNumberFormat="1" applyFont="1" applyFill="1" applyBorder="1" applyAlignment="1">
      <alignment horizontal="center" vertical="center"/>
    </xf>
    <xf numFmtId="21" fontId="23" fillId="0" borderId="13" xfId="0" applyNumberFormat="1" applyFont="1" applyFill="1" applyBorder="1" applyAlignment="1">
      <alignment horizontal="center" vertical="center"/>
    </xf>
    <xf numFmtId="21" fontId="23" fillId="0" borderId="10" xfId="0" applyNumberFormat="1" applyFont="1" applyFill="1" applyBorder="1" applyAlignment="1">
      <alignment vertical="center"/>
    </xf>
    <xf numFmtId="20" fontId="3" fillId="0" borderId="14" xfId="0" applyNumberFormat="1" applyFont="1" applyFill="1" applyBorder="1" applyAlignment="1">
      <alignment vertical="center" wrapText="1"/>
    </xf>
    <xf numFmtId="21" fontId="2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0" fontId="3" fillId="0" borderId="17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0" fontId="3" fillId="0" borderId="10" xfId="0" applyNumberFormat="1" applyFont="1" applyFill="1" applyBorder="1" applyAlignment="1">
      <alignment vertical="center" wrapText="1"/>
    </xf>
    <xf numFmtId="20" fontId="6" fillId="0" borderId="10" xfId="0" applyNumberFormat="1" applyFont="1" applyFill="1" applyBorder="1" applyAlignment="1">
      <alignment vertical="center" wrapText="1"/>
    </xf>
    <xf numFmtId="20" fontId="5" fillId="0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3" fillId="0" borderId="13" xfId="0" applyNumberFormat="1" applyFont="1" applyFill="1" applyBorder="1" applyAlignment="1">
      <alignment vertical="center" wrapText="1"/>
    </xf>
    <xf numFmtId="21" fontId="23" fillId="0" borderId="20" xfId="0" applyNumberFormat="1" applyFont="1" applyFill="1" applyBorder="1" applyAlignment="1">
      <alignment vertical="center"/>
    </xf>
    <xf numFmtId="21" fontId="23" fillId="0" borderId="21" xfId="0" applyNumberFormat="1" applyFont="1" applyFill="1" applyBorder="1" applyAlignment="1">
      <alignment vertical="center"/>
    </xf>
    <xf numFmtId="21" fontId="23" fillId="0" borderId="22" xfId="0" applyNumberFormat="1" applyFont="1" applyFill="1" applyBorder="1" applyAlignment="1">
      <alignment vertical="center"/>
    </xf>
    <xf numFmtId="21" fontId="23" fillId="0" borderId="0" xfId="0" applyNumberFormat="1" applyFont="1" applyFill="1" applyBorder="1" applyAlignment="1">
      <alignment horizontal="center" vertical="center"/>
    </xf>
    <xf numFmtId="21" fontId="23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2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1</xdr:col>
      <xdr:colOff>600075</xdr:colOff>
      <xdr:row>0</xdr:row>
      <xdr:rowOff>752475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8">
      <selection activeCell="I36" sqref="I36"/>
    </sheetView>
  </sheetViews>
  <sheetFormatPr defaultColWidth="9.140625" defaultRowHeight="15"/>
  <cols>
    <col min="1" max="1" width="9.140625" style="24" customWidth="1"/>
    <col min="2" max="2" width="40.140625" style="24" customWidth="1"/>
    <col min="3" max="3" width="15.8515625" style="24" bestFit="1" customWidth="1"/>
    <col min="4" max="16384" width="9.140625" style="24" customWidth="1"/>
  </cols>
  <sheetData>
    <row r="1" spans="1:8" ht="75" customHeight="1">
      <c r="A1" s="25"/>
      <c r="B1" s="54" t="s">
        <v>11</v>
      </c>
      <c r="C1" s="54"/>
      <c r="D1" s="54"/>
      <c r="E1" s="54"/>
      <c r="F1" s="54"/>
      <c r="G1" s="54"/>
      <c r="H1" s="55"/>
    </row>
    <row r="2" spans="1:8" ht="21.75" customHeight="1">
      <c r="A2" s="26">
        <v>0.3333333333333333</v>
      </c>
      <c r="B2" s="20" t="s">
        <v>0</v>
      </c>
      <c r="C2" s="15"/>
      <c r="D2" s="15"/>
      <c r="E2" s="15"/>
      <c r="F2" s="15"/>
      <c r="G2" s="14"/>
      <c r="H2" s="16"/>
    </row>
    <row r="3" spans="1:8" ht="27.75" customHeight="1">
      <c r="A3" s="26">
        <v>0.3541666666666667</v>
      </c>
      <c r="B3" s="20" t="s">
        <v>21</v>
      </c>
      <c r="C3" s="15"/>
      <c r="D3" s="15"/>
      <c r="E3" s="15"/>
      <c r="F3" s="15"/>
      <c r="G3" s="14"/>
      <c r="H3" s="16"/>
    </row>
    <row r="4" spans="1:8" ht="16.5" thickBot="1">
      <c r="A4" s="26">
        <v>0.375</v>
      </c>
      <c r="B4" s="20" t="s">
        <v>8</v>
      </c>
      <c r="C4" s="15"/>
      <c r="D4" s="15" t="s">
        <v>7</v>
      </c>
      <c r="E4" s="15" t="s">
        <v>1</v>
      </c>
      <c r="F4" s="15" t="s">
        <v>2</v>
      </c>
      <c r="G4" s="15" t="s">
        <v>3</v>
      </c>
      <c r="H4" s="17"/>
    </row>
    <row r="5" spans="1:8" ht="15">
      <c r="A5" s="21">
        <v>0.3819444444444444</v>
      </c>
      <c r="B5" s="22" t="s">
        <v>13</v>
      </c>
      <c r="C5" s="23" t="s">
        <v>5</v>
      </c>
      <c r="D5" s="23" t="s">
        <v>12</v>
      </c>
      <c r="E5" s="23">
        <v>1</v>
      </c>
      <c r="F5" s="23">
        <v>3</v>
      </c>
      <c r="G5" s="5">
        <v>0.001388888888888889</v>
      </c>
      <c r="H5" s="40">
        <f>E5*F5*G5</f>
        <v>0.004166666666666667</v>
      </c>
    </row>
    <row r="6" spans="1:8" ht="15">
      <c r="A6" s="9">
        <f aca="true" t="shared" si="0" ref="A6:A13">SUM(A5,H5)</f>
        <v>0.38611111111111107</v>
      </c>
      <c r="B6" s="3" t="s">
        <v>14</v>
      </c>
      <c r="C6" s="4" t="s">
        <v>5</v>
      </c>
      <c r="D6" s="4" t="s">
        <v>12</v>
      </c>
      <c r="E6" s="4">
        <v>1</v>
      </c>
      <c r="F6" s="4">
        <v>2</v>
      </c>
      <c r="G6" s="2">
        <v>0.001388888888888889</v>
      </c>
      <c r="H6" s="41">
        <f aca="true" t="shared" si="1" ref="H6:H13">E6*F6*G6</f>
        <v>0.002777777777777778</v>
      </c>
    </row>
    <row r="7" spans="1:8" ht="15">
      <c r="A7" s="9">
        <f t="shared" si="0"/>
        <v>0.38888888888888884</v>
      </c>
      <c r="B7" s="3" t="s">
        <v>15</v>
      </c>
      <c r="C7" s="4" t="s">
        <v>5</v>
      </c>
      <c r="D7" s="4" t="s">
        <v>16</v>
      </c>
      <c r="E7" s="4">
        <v>1</v>
      </c>
      <c r="F7" s="4">
        <v>3</v>
      </c>
      <c r="G7" s="2">
        <v>0.00138888888888889</v>
      </c>
      <c r="H7" s="41">
        <f t="shared" si="1"/>
        <v>0.00416666666666667</v>
      </c>
    </row>
    <row r="8" spans="1:8" ht="15.75" thickBot="1">
      <c r="A8" s="13">
        <f t="shared" si="0"/>
        <v>0.3930555555555555</v>
      </c>
      <c r="B8" s="11" t="s">
        <v>17</v>
      </c>
      <c r="C8" s="12" t="s">
        <v>5</v>
      </c>
      <c r="D8" s="12">
        <v>2</v>
      </c>
      <c r="E8" s="12">
        <v>1</v>
      </c>
      <c r="F8" s="12">
        <v>3</v>
      </c>
      <c r="G8" s="6">
        <v>0.00138888888888889</v>
      </c>
      <c r="H8" s="42">
        <f t="shared" si="1"/>
        <v>0.00416666666666667</v>
      </c>
    </row>
    <row r="9" spans="1:8" ht="15">
      <c r="A9" s="21">
        <f t="shared" si="0"/>
        <v>0.39722222222222214</v>
      </c>
      <c r="B9" s="22" t="s">
        <v>18</v>
      </c>
      <c r="C9" s="23" t="s">
        <v>5</v>
      </c>
      <c r="D9" s="23" t="s">
        <v>19</v>
      </c>
      <c r="E9" s="23">
        <v>1</v>
      </c>
      <c r="F9" s="23">
        <v>2</v>
      </c>
      <c r="G9" s="5">
        <v>0.00138888888888889</v>
      </c>
      <c r="H9" s="40">
        <f t="shared" si="1"/>
        <v>0.00277777777777778</v>
      </c>
    </row>
    <row r="10" spans="1:8" ht="15">
      <c r="A10" s="9">
        <f t="shared" si="0"/>
        <v>0.3999999999999999</v>
      </c>
      <c r="B10" s="3" t="s">
        <v>20</v>
      </c>
      <c r="C10" s="4" t="s">
        <v>5</v>
      </c>
      <c r="D10" s="4" t="s">
        <v>19</v>
      </c>
      <c r="E10" s="4">
        <v>1</v>
      </c>
      <c r="F10" s="4">
        <v>3</v>
      </c>
      <c r="G10" s="2">
        <v>0.00138888888888889</v>
      </c>
      <c r="H10" s="41">
        <f t="shared" si="1"/>
        <v>0.00416666666666667</v>
      </c>
    </row>
    <row r="11" spans="1:8" ht="15">
      <c r="A11" s="9">
        <f t="shared" si="0"/>
        <v>0.40416666666666656</v>
      </c>
      <c r="B11" s="3" t="s">
        <v>56</v>
      </c>
      <c r="C11" s="4" t="s">
        <v>5</v>
      </c>
      <c r="D11" s="4" t="s">
        <v>9</v>
      </c>
      <c r="E11" s="4">
        <v>1</v>
      </c>
      <c r="F11" s="4">
        <v>2</v>
      </c>
      <c r="G11" s="2">
        <v>0.00138888888888889</v>
      </c>
      <c r="H11" s="41">
        <f>E11*F11*G11</f>
        <v>0.00277777777777778</v>
      </c>
    </row>
    <row r="12" spans="1:8" ht="15.75" thickBot="1">
      <c r="A12" s="13">
        <f t="shared" si="0"/>
        <v>0.40694444444444433</v>
      </c>
      <c r="B12" s="11" t="s">
        <v>57</v>
      </c>
      <c r="C12" s="12" t="s">
        <v>5</v>
      </c>
      <c r="D12" s="12" t="s">
        <v>9</v>
      </c>
      <c r="E12" s="12">
        <v>1</v>
      </c>
      <c r="F12" s="12">
        <v>4</v>
      </c>
      <c r="G12" s="6">
        <v>0.00138888888888889</v>
      </c>
      <c r="H12" s="42">
        <f t="shared" si="1"/>
        <v>0.00555555555555556</v>
      </c>
    </row>
    <row r="13" spans="1:8" ht="15">
      <c r="A13" s="21">
        <f t="shared" si="0"/>
        <v>0.41249999999999987</v>
      </c>
      <c r="B13" s="22" t="s">
        <v>22</v>
      </c>
      <c r="C13" s="23" t="s">
        <v>5</v>
      </c>
      <c r="D13" s="23">
        <v>4</v>
      </c>
      <c r="E13" s="23">
        <v>1</v>
      </c>
      <c r="F13" s="23">
        <v>2</v>
      </c>
      <c r="G13" s="5">
        <v>0.00138888888888889</v>
      </c>
      <c r="H13" s="40">
        <f t="shared" si="1"/>
        <v>0.00277777777777778</v>
      </c>
    </row>
    <row r="14" spans="1:8" ht="15" hidden="1">
      <c r="A14" s="9">
        <f aca="true" t="shared" si="2" ref="A14:A28">SUM(A13,H13)</f>
        <v>0.41527777777777763</v>
      </c>
      <c r="B14" s="3"/>
      <c r="C14" s="4"/>
      <c r="D14" s="4"/>
      <c r="E14" s="4"/>
      <c r="F14" s="4"/>
      <c r="G14" s="2"/>
      <c r="H14" s="41"/>
    </row>
    <row r="15" spans="1:8" ht="15" hidden="1">
      <c r="A15" s="9">
        <f t="shared" si="2"/>
        <v>0.41527777777777763</v>
      </c>
      <c r="B15" s="3"/>
      <c r="C15" s="4"/>
      <c r="D15" s="4"/>
      <c r="E15" s="4"/>
      <c r="F15" s="4"/>
      <c r="G15" s="2"/>
      <c r="H15" s="41"/>
    </row>
    <row r="16" spans="1:8" ht="15" hidden="1">
      <c r="A16" s="9">
        <f t="shared" si="2"/>
        <v>0.41527777777777763</v>
      </c>
      <c r="B16" s="56"/>
      <c r="C16" s="56"/>
      <c r="D16" s="56"/>
      <c r="E16" s="56"/>
      <c r="F16" s="56"/>
      <c r="G16" s="56"/>
      <c r="H16" s="57"/>
    </row>
    <row r="17" spans="1:8" ht="15">
      <c r="A17" s="9">
        <f t="shared" si="2"/>
        <v>0.41527777777777763</v>
      </c>
      <c r="B17" s="3" t="s">
        <v>23</v>
      </c>
      <c r="C17" s="4" t="s">
        <v>4</v>
      </c>
      <c r="D17" s="4">
        <v>9</v>
      </c>
      <c r="E17" s="4">
        <v>1</v>
      </c>
      <c r="F17" s="4">
        <v>2</v>
      </c>
      <c r="G17" s="2">
        <v>0.00138888888888889</v>
      </c>
      <c r="H17" s="41">
        <f aca="true" t="shared" si="3" ref="H17:H29">E17*F17*G17</f>
        <v>0.00277777777777778</v>
      </c>
    </row>
    <row r="18" spans="1:8" ht="15">
      <c r="A18" s="9">
        <f t="shared" si="2"/>
        <v>0.4180555555555554</v>
      </c>
      <c r="B18" s="3" t="s">
        <v>24</v>
      </c>
      <c r="C18" s="4" t="s">
        <v>5</v>
      </c>
      <c r="D18" s="4">
        <v>2</v>
      </c>
      <c r="E18" s="4">
        <v>1</v>
      </c>
      <c r="F18" s="4">
        <v>3</v>
      </c>
      <c r="G18" s="2">
        <v>0.00138888888888889</v>
      </c>
      <c r="H18" s="41">
        <f t="shared" si="3"/>
        <v>0.00416666666666667</v>
      </c>
    </row>
    <row r="19" spans="1:8" ht="15">
      <c r="A19" s="9">
        <f t="shared" si="2"/>
        <v>0.42222222222222205</v>
      </c>
      <c r="B19" s="3" t="s">
        <v>27</v>
      </c>
      <c r="C19" s="4" t="s">
        <v>5</v>
      </c>
      <c r="D19" s="4" t="s">
        <v>58</v>
      </c>
      <c r="E19" s="4">
        <v>1</v>
      </c>
      <c r="F19" s="4">
        <v>3</v>
      </c>
      <c r="G19" s="2">
        <v>0.00138888888888889</v>
      </c>
      <c r="H19" s="41">
        <f t="shared" si="3"/>
        <v>0.00416666666666667</v>
      </c>
    </row>
    <row r="20" spans="1:8" ht="15">
      <c r="A20" s="9">
        <f t="shared" si="2"/>
        <v>0.4263888888888887</v>
      </c>
      <c r="B20" s="3" t="s">
        <v>23</v>
      </c>
      <c r="C20" s="4" t="s">
        <v>5</v>
      </c>
      <c r="D20" s="4">
        <v>6</v>
      </c>
      <c r="E20" s="4">
        <v>1</v>
      </c>
      <c r="F20" s="4">
        <v>2</v>
      </c>
      <c r="G20" s="2">
        <v>0.00138888888888889</v>
      </c>
      <c r="H20" s="41">
        <f t="shared" si="3"/>
        <v>0.00277777777777778</v>
      </c>
    </row>
    <row r="21" spans="1:8" ht="15">
      <c r="A21" s="9">
        <f t="shared" si="2"/>
        <v>0.4291666666666665</v>
      </c>
      <c r="B21" s="3" t="s">
        <v>26</v>
      </c>
      <c r="C21" s="4" t="s">
        <v>5</v>
      </c>
      <c r="D21" s="4" t="s">
        <v>58</v>
      </c>
      <c r="E21" s="4">
        <v>1</v>
      </c>
      <c r="F21" s="4">
        <v>2</v>
      </c>
      <c r="G21" s="2">
        <v>0.001388888888888889</v>
      </c>
      <c r="H21" s="41">
        <f t="shared" si="3"/>
        <v>0.002777777777777778</v>
      </c>
    </row>
    <row r="22" spans="1:8" ht="15">
      <c r="A22" s="9">
        <f t="shared" si="2"/>
        <v>0.43194444444444424</v>
      </c>
      <c r="B22" s="3" t="s">
        <v>25</v>
      </c>
      <c r="C22" s="4" t="s">
        <v>4</v>
      </c>
      <c r="D22" s="4">
        <v>9</v>
      </c>
      <c r="E22" s="4">
        <v>1</v>
      </c>
      <c r="F22" s="4">
        <v>3</v>
      </c>
      <c r="G22" s="2">
        <v>0.00138888888888889</v>
      </c>
      <c r="H22" s="41">
        <f t="shared" si="3"/>
        <v>0.00416666666666667</v>
      </c>
    </row>
    <row r="23" spans="1:8" ht="15">
      <c r="A23" s="9">
        <f t="shared" si="2"/>
        <v>0.4361111111111109</v>
      </c>
      <c r="B23" s="3" t="s">
        <v>62</v>
      </c>
      <c r="C23" s="4" t="s">
        <v>5</v>
      </c>
      <c r="D23" s="4">
        <v>2</v>
      </c>
      <c r="E23" s="4">
        <v>1</v>
      </c>
      <c r="F23" s="4">
        <v>4</v>
      </c>
      <c r="G23" s="2">
        <v>0.00138888888888889</v>
      </c>
      <c r="H23" s="41">
        <f t="shared" si="3"/>
        <v>0.00555555555555556</v>
      </c>
    </row>
    <row r="24" spans="1:8" ht="15">
      <c r="A24" s="9">
        <f t="shared" si="2"/>
        <v>0.44166666666666643</v>
      </c>
      <c r="B24" s="3" t="s">
        <v>28</v>
      </c>
      <c r="C24" s="4" t="s">
        <v>5</v>
      </c>
      <c r="D24" s="4" t="s">
        <v>19</v>
      </c>
      <c r="E24" s="4">
        <v>1</v>
      </c>
      <c r="F24" s="4">
        <v>3</v>
      </c>
      <c r="G24" s="2">
        <v>0.00138888888888889</v>
      </c>
      <c r="H24" s="41">
        <f t="shared" si="3"/>
        <v>0.00416666666666667</v>
      </c>
    </row>
    <row r="25" spans="1:8" ht="15">
      <c r="A25" s="9">
        <f t="shared" si="2"/>
        <v>0.4458333333333331</v>
      </c>
      <c r="B25" s="3" t="s">
        <v>29</v>
      </c>
      <c r="C25" s="4" t="s">
        <v>5</v>
      </c>
      <c r="D25" s="4" t="s">
        <v>9</v>
      </c>
      <c r="E25" s="4">
        <v>1</v>
      </c>
      <c r="F25" s="4">
        <v>4</v>
      </c>
      <c r="G25" s="2">
        <v>0.00138888888888889</v>
      </c>
      <c r="H25" s="41">
        <f t="shared" si="3"/>
        <v>0.00555555555555556</v>
      </c>
    </row>
    <row r="26" spans="1:8" ht="15.75" thickBot="1">
      <c r="A26" s="13">
        <f t="shared" si="2"/>
        <v>0.4513888888888886</v>
      </c>
      <c r="B26" s="11" t="s">
        <v>25</v>
      </c>
      <c r="C26" s="12" t="s">
        <v>5</v>
      </c>
      <c r="D26" s="12">
        <v>6</v>
      </c>
      <c r="E26" s="12">
        <v>1</v>
      </c>
      <c r="F26" s="12">
        <v>3</v>
      </c>
      <c r="G26" s="6">
        <v>0.00138888888888889</v>
      </c>
      <c r="H26" s="42">
        <f t="shared" si="3"/>
        <v>0.00416666666666667</v>
      </c>
    </row>
    <row r="27" spans="1:8" ht="15" hidden="1">
      <c r="A27" s="39" t="e">
        <f>SUM(#REF!,#REF!)</f>
        <v>#REF!</v>
      </c>
      <c r="B27" s="29"/>
      <c r="C27" s="30"/>
      <c r="D27" s="30"/>
      <c r="E27" s="30"/>
      <c r="F27" s="30"/>
      <c r="G27" s="7">
        <v>0.00138888888888889</v>
      </c>
      <c r="H27" s="10">
        <f t="shared" si="3"/>
        <v>0</v>
      </c>
    </row>
    <row r="28" spans="1:8" ht="15" hidden="1">
      <c r="A28" s="32" t="e">
        <f t="shared" si="2"/>
        <v>#REF!</v>
      </c>
      <c r="B28" s="3"/>
      <c r="C28" s="4"/>
      <c r="D28" s="4"/>
      <c r="E28" s="4"/>
      <c r="F28" s="4"/>
      <c r="G28" s="2">
        <v>0.00138888888888889</v>
      </c>
      <c r="H28" s="8">
        <f t="shared" si="3"/>
        <v>0</v>
      </c>
    </row>
    <row r="29" spans="1:8" ht="15" hidden="1">
      <c r="A29" s="32" t="e">
        <f>SUM(A28,H28)</f>
        <v>#REF!</v>
      </c>
      <c r="B29" s="3"/>
      <c r="C29" s="4"/>
      <c r="D29" s="4"/>
      <c r="E29" s="4"/>
      <c r="F29" s="4"/>
      <c r="G29" s="2">
        <v>0.00138888888888889</v>
      </c>
      <c r="H29" s="8">
        <f t="shared" si="3"/>
        <v>0</v>
      </c>
    </row>
    <row r="30" spans="1:8" ht="25.5">
      <c r="A30" s="18" t="s">
        <v>59</v>
      </c>
      <c r="B30" s="18" t="s">
        <v>6</v>
      </c>
      <c r="C30" s="27"/>
      <c r="D30" s="27"/>
      <c r="E30" s="27"/>
      <c r="F30" s="27"/>
      <c r="G30" s="2"/>
      <c r="H30" s="8"/>
    </row>
    <row r="31" spans="1:8" ht="25.5">
      <c r="A31" s="18" t="s">
        <v>30</v>
      </c>
      <c r="B31" s="18" t="s">
        <v>31</v>
      </c>
      <c r="C31" s="27"/>
      <c r="D31" s="27"/>
      <c r="E31" s="27"/>
      <c r="F31" s="27"/>
      <c r="G31" s="2"/>
      <c r="H31" s="8"/>
    </row>
    <row r="32" spans="1:8" ht="15">
      <c r="A32" s="18"/>
      <c r="B32" s="18"/>
      <c r="C32" s="27"/>
      <c r="D32" s="27"/>
      <c r="E32" s="27"/>
      <c r="F32" s="27"/>
      <c r="G32" s="43"/>
      <c r="H32" s="44"/>
    </row>
    <row r="33" spans="1:8" ht="15">
      <c r="A33" s="18"/>
      <c r="B33" s="18"/>
      <c r="C33" s="27"/>
      <c r="D33" s="27"/>
      <c r="E33" s="27"/>
      <c r="F33" s="27"/>
      <c r="G33" s="43"/>
      <c r="H33" s="44"/>
    </row>
    <row r="34" spans="1:8" ht="15">
      <c r="A34" s="33"/>
      <c r="B34" s="18" t="s">
        <v>32</v>
      </c>
      <c r="C34" s="27"/>
      <c r="D34" s="27"/>
      <c r="E34" s="27"/>
      <c r="F34" s="27"/>
      <c r="G34" s="15" t="s">
        <v>64</v>
      </c>
      <c r="H34" s="15" t="s">
        <v>3</v>
      </c>
    </row>
    <row r="35" spans="1:9" ht="15">
      <c r="A35" s="32">
        <v>0.5</v>
      </c>
      <c r="B35" s="37" t="s">
        <v>33</v>
      </c>
      <c r="C35" s="37" t="s">
        <v>40</v>
      </c>
      <c r="D35" s="37">
        <v>101</v>
      </c>
      <c r="E35" s="51" t="s">
        <v>41</v>
      </c>
      <c r="F35" s="52"/>
      <c r="G35" s="37">
        <v>2</v>
      </c>
      <c r="H35" s="38">
        <v>0.0020833333333333333</v>
      </c>
      <c r="I35"/>
    </row>
    <row r="36" spans="1:9" ht="15">
      <c r="A36" s="32">
        <f aca="true" t="shared" si="4" ref="A36:A44">SUM(A35,H35)</f>
        <v>0.5020833333333333</v>
      </c>
      <c r="B36" s="37" t="s">
        <v>34</v>
      </c>
      <c r="C36" s="37" t="s">
        <v>42</v>
      </c>
      <c r="D36" s="37">
        <v>102</v>
      </c>
      <c r="E36" s="51" t="s">
        <v>43</v>
      </c>
      <c r="F36" s="52"/>
      <c r="G36" s="37">
        <v>1</v>
      </c>
      <c r="H36" s="38">
        <v>0.0020833333333333333</v>
      </c>
      <c r="I36"/>
    </row>
    <row r="37" spans="1:9" ht="15">
      <c r="A37" s="32">
        <f t="shared" si="4"/>
        <v>0.5041666666666667</v>
      </c>
      <c r="B37" s="37" t="s">
        <v>35</v>
      </c>
      <c r="C37" s="37" t="s">
        <v>44</v>
      </c>
      <c r="D37" s="37">
        <v>103</v>
      </c>
      <c r="E37" s="51" t="s">
        <v>45</v>
      </c>
      <c r="F37" s="52"/>
      <c r="G37" s="37">
        <v>6</v>
      </c>
      <c r="H37" s="38">
        <v>0.002777777777777778</v>
      </c>
      <c r="I37"/>
    </row>
    <row r="38" spans="1:9" ht="15">
      <c r="A38" s="32">
        <f t="shared" si="4"/>
        <v>0.5069444444444444</v>
      </c>
      <c r="B38" s="37" t="s">
        <v>35</v>
      </c>
      <c r="C38" s="37" t="s">
        <v>46</v>
      </c>
      <c r="D38" s="37">
        <v>104</v>
      </c>
      <c r="E38" s="51" t="s">
        <v>47</v>
      </c>
      <c r="F38" s="52"/>
      <c r="G38" s="37">
        <v>6</v>
      </c>
      <c r="H38" s="38">
        <v>0.002777777777777778</v>
      </c>
      <c r="I38"/>
    </row>
    <row r="39" spans="1:9" ht="15">
      <c r="A39" s="32">
        <f t="shared" si="4"/>
        <v>0.5097222222222222</v>
      </c>
      <c r="B39" s="37" t="s">
        <v>36</v>
      </c>
      <c r="C39" s="37" t="s">
        <v>46</v>
      </c>
      <c r="D39" s="37">
        <v>105</v>
      </c>
      <c r="E39" s="51" t="s">
        <v>48</v>
      </c>
      <c r="F39" s="52"/>
      <c r="G39" s="37">
        <v>10</v>
      </c>
      <c r="H39" s="38">
        <v>0.002777777777777778</v>
      </c>
      <c r="I39"/>
    </row>
    <row r="40" spans="1:9" ht="15">
      <c r="A40" s="32">
        <f t="shared" si="4"/>
        <v>0.5125</v>
      </c>
      <c r="B40" s="37" t="s">
        <v>63</v>
      </c>
      <c r="C40" s="37" t="s">
        <v>49</v>
      </c>
      <c r="D40" s="37">
        <v>106</v>
      </c>
      <c r="E40" s="51" t="s">
        <v>50</v>
      </c>
      <c r="F40" s="52"/>
      <c r="G40" s="37">
        <v>3</v>
      </c>
      <c r="H40" s="38">
        <v>0.0016203703703703703</v>
      </c>
      <c r="I40"/>
    </row>
    <row r="41" spans="1:9" ht="15">
      <c r="A41" s="32">
        <f t="shared" si="4"/>
        <v>0.5141203703703703</v>
      </c>
      <c r="B41" s="37" t="s">
        <v>37</v>
      </c>
      <c r="C41" s="37" t="s">
        <v>51</v>
      </c>
      <c r="D41" s="37">
        <v>107</v>
      </c>
      <c r="E41" s="51" t="s">
        <v>52</v>
      </c>
      <c r="F41" s="52"/>
      <c r="G41" s="37">
        <v>10</v>
      </c>
      <c r="H41" s="38">
        <v>0.002777777777777778</v>
      </c>
      <c r="I41"/>
    </row>
    <row r="42" spans="1:9" ht="15">
      <c r="A42" s="32">
        <f t="shared" si="4"/>
        <v>0.516898148148148</v>
      </c>
      <c r="B42" s="37" t="s">
        <v>37</v>
      </c>
      <c r="C42" s="37" t="s">
        <v>53</v>
      </c>
      <c r="D42" s="37">
        <v>108</v>
      </c>
      <c r="E42" s="51" t="s">
        <v>48</v>
      </c>
      <c r="F42" s="52"/>
      <c r="G42" s="37">
        <v>12</v>
      </c>
      <c r="H42" s="38">
        <v>0.002777777777777778</v>
      </c>
      <c r="I42"/>
    </row>
    <row r="43" spans="1:9" ht="15">
      <c r="A43" s="32">
        <f t="shared" si="4"/>
        <v>0.5196759259259258</v>
      </c>
      <c r="B43" s="37" t="s">
        <v>38</v>
      </c>
      <c r="C43" s="37" t="s">
        <v>54</v>
      </c>
      <c r="D43" s="37">
        <v>109</v>
      </c>
      <c r="E43" s="51" t="s">
        <v>43</v>
      </c>
      <c r="F43" s="52"/>
      <c r="G43" s="37">
        <v>2</v>
      </c>
      <c r="H43" s="38">
        <v>0.0020833333333333333</v>
      </c>
      <c r="I43"/>
    </row>
    <row r="44" spans="1:9" ht="15">
      <c r="A44" s="32">
        <f t="shared" si="4"/>
        <v>0.5217592592592591</v>
      </c>
      <c r="B44" s="37" t="s">
        <v>39</v>
      </c>
      <c r="C44" s="37" t="s">
        <v>55</v>
      </c>
      <c r="D44" s="37">
        <v>110</v>
      </c>
      <c r="E44" s="51" t="s">
        <v>45</v>
      </c>
      <c r="F44" s="52"/>
      <c r="G44" s="37">
        <v>12</v>
      </c>
      <c r="H44" s="38">
        <v>0.002777777777777778</v>
      </c>
      <c r="I44"/>
    </row>
    <row r="45" spans="1:8" ht="27.75">
      <c r="A45" s="34" t="s">
        <v>60</v>
      </c>
      <c r="B45" s="19" t="s">
        <v>6</v>
      </c>
      <c r="C45" s="27"/>
      <c r="D45" s="27"/>
      <c r="E45" s="27"/>
      <c r="F45" s="27"/>
      <c r="G45" s="2"/>
      <c r="H45" s="35"/>
    </row>
    <row r="46" spans="1:8" s="1" customFormat="1" ht="15">
      <c r="A46" s="28"/>
      <c r="B46" s="58" t="s">
        <v>61</v>
      </c>
      <c r="C46" s="58"/>
      <c r="D46" s="58"/>
      <c r="E46" s="58"/>
      <c r="F46" s="58"/>
      <c r="G46" s="58"/>
      <c r="H46" s="28"/>
    </row>
    <row r="47" spans="1:8" ht="15">
      <c r="A47" s="36"/>
      <c r="B47" s="53" t="s">
        <v>10</v>
      </c>
      <c r="C47" s="53"/>
      <c r="D47" s="53"/>
      <c r="E47" s="53"/>
      <c r="F47" s="53"/>
      <c r="G47" s="53"/>
      <c r="H47" s="36"/>
    </row>
    <row r="49" spans="1:8" ht="15">
      <c r="A49" s="48" t="s">
        <v>65</v>
      </c>
      <c r="B49" s="48"/>
      <c r="C49" s="48"/>
      <c r="D49" s="48"/>
      <c r="E49" s="48"/>
      <c r="F49" s="48"/>
      <c r="G49" s="48"/>
      <c r="H49" s="48"/>
    </row>
    <row r="50" spans="1:8" ht="15">
      <c r="A50" s="47"/>
      <c r="B50" s="47"/>
      <c r="C50" s="47"/>
      <c r="D50" s="47"/>
      <c r="E50" s="47"/>
      <c r="F50" s="47"/>
      <c r="G50" s="47"/>
      <c r="H50" s="47"/>
    </row>
    <row r="51" spans="1:8" ht="15">
      <c r="A51" s="47" t="s">
        <v>67</v>
      </c>
      <c r="B51" s="47"/>
      <c r="C51" s="47"/>
      <c r="D51" s="47"/>
      <c r="E51" s="47"/>
      <c r="F51" s="47"/>
      <c r="G51" s="47"/>
      <c r="H51" s="47"/>
    </row>
    <row r="52" spans="1:8" ht="15">
      <c r="A52" s="47"/>
      <c r="B52" s="47"/>
      <c r="C52" s="47"/>
      <c r="D52" s="47"/>
      <c r="E52" s="47"/>
      <c r="F52" s="47"/>
      <c r="G52" s="47"/>
      <c r="H52" s="47"/>
    </row>
    <row r="53" spans="1:8" ht="15">
      <c r="A53" s="48" t="s">
        <v>68</v>
      </c>
      <c r="B53" s="48"/>
      <c r="C53" s="48"/>
      <c r="D53" s="48"/>
      <c r="E53" s="48"/>
      <c r="F53" s="48"/>
      <c r="G53" s="48"/>
      <c r="H53" s="48"/>
    </row>
    <row r="54" spans="1:8" ht="15">
      <c r="A54" s="47"/>
      <c r="B54" s="47"/>
      <c r="C54" s="47"/>
      <c r="D54" s="47"/>
      <c r="E54" s="47"/>
      <c r="F54" s="47"/>
      <c r="G54" s="47"/>
      <c r="H54" s="47"/>
    </row>
    <row r="55" spans="1:8" ht="15">
      <c r="A55" s="47" t="s">
        <v>69</v>
      </c>
      <c r="B55" s="47"/>
      <c r="C55" s="47"/>
      <c r="D55" s="47"/>
      <c r="E55" s="47"/>
      <c r="F55" s="47"/>
      <c r="G55" s="47"/>
      <c r="H55" s="47"/>
    </row>
    <row r="56" spans="1:8" ht="15">
      <c r="A56" s="31"/>
      <c r="B56" s="31"/>
      <c r="C56" s="31"/>
      <c r="D56" s="31"/>
      <c r="E56" s="31"/>
      <c r="F56" s="31"/>
      <c r="G56" s="31"/>
      <c r="H56" s="31"/>
    </row>
    <row r="57" spans="1:8" ht="15">
      <c r="A57" s="45" t="s">
        <v>70</v>
      </c>
      <c r="B57" s="45"/>
      <c r="C57" s="45"/>
      <c r="D57" s="46"/>
      <c r="E57" s="31"/>
      <c r="F57" s="31"/>
      <c r="G57" s="31"/>
      <c r="H57" s="31"/>
    </row>
    <row r="58" spans="1:8" ht="15">
      <c r="A58" s="49" t="s">
        <v>71</v>
      </c>
      <c r="B58" s="49"/>
      <c r="C58" s="49"/>
      <c r="D58" s="46"/>
      <c r="E58" s="31"/>
      <c r="F58" s="31"/>
      <c r="G58" s="31"/>
      <c r="H58" s="31"/>
    </row>
    <row r="59" spans="1:8" ht="15">
      <c r="A59" s="45" t="s">
        <v>73</v>
      </c>
      <c r="B59" s="45"/>
      <c r="C59" s="45"/>
      <c r="D59" s="46"/>
      <c r="E59" s="31"/>
      <c r="F59" s="31"/>
      <c r="G59" s="31"/>
      <c r="H59" s="31"/>
    </row>
    <row r="60" spans="1:8" ht="15">
      <c r="A60" s="49" t="s">
        <v>72</v>
      </c>
      <c r="B60" s="49"/>
      <c r="C60" s="49"/>
      <c r="D60" s="49"/>
      <c r="E60" s="31"/>
      <c r="F60" s="31"/>
      <c r="G60" s="31"/>
      <c r="H60" s="31"/>
    </row>
    <row r="61" spans="1:8" ht="15">
      <c r="A61" s="47"/>
      <c r="B61" s="47"/>
      <c r="C61" s="47"/>
      <c r="D61" s="47"/>
      <c r="E61" s="47"/>
      <c r="F61" s="47"/>
      <c r="G61" s="47"/>
      <c r="H61" s="47"/>
    </row>
    <row r="62" spans="1:8" ht="15">
      <c r="A62" s="50" t="s">
        <v>66</v>
      </c>
      <c r="B62" s="50"/>
      <c r="C62" s="50"/>
      <c r="D62" s="50"/>
      <c r="E62" s="50"/>
      <c r="F62" s="50"/>
      <c r="G62" s="50"/>
      <c r="H62" s="50"/>
    </row>
  </sheetData>
  <sheetProtection/>
  <mergeCells count="25">
    <mergeCell ref="B1:H1"/>
    <mergeCell ref="B16:H16"/>
    <mergeCell ref="B46:G46"/>
    <mergeCell ref="E35:F35"/>
    <mergeCell ref="E36:F36"/>
    <mergeCell ref="E37:F37"/>
    <mergeCell ref="E38:F38"/>
    <mergeCell ref="E39:F39"/>
    <mergeCell ref="E40:F40"/>
    <mergeCell ref="A51:H51"/>
    <mergeCell ref="A61:H61"/>
    <mergeCell ref="A62:H62"/>
    <mergeCell ref="E41:F41"/>
    <mergeCell ref="E42:F42"/>
    <mergeCell ref="E43:F43"/>
    <mergeCell ref="E44:F44"/>
    <mergeCell ref="A49:H49"/>
    <mergeCell ref="A50:H50"/>
    <mergeCell ref="B47:G47"/>
    <mergeCell ref="A52:H52"/>
    <mergeCell ref="A53:H53"/>
    <mergeCell ref="A54:H54"/>
    <mergeCell ref="A55:H55"/>
    <mergeCell ref="A58:C58"/>
    <mergeCell ref="A60:D60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 Office User</cp:lastModifiedBy>
  <cp:lastPrinted>2019-02-27T19:17:43Z</cp:lastPrinted>
  <dcterms:created xsi:type="dcterms:W3CDTF">2017-09-26T10:25:08Z</dcterms:created>
  <dcterms:modified xsi:type="dcterms:W3CDTF">2019-02-27T19:19:47Z</dcterms:modified>
  <cp:category/>
  <cp:version/>
  <cp:contentType/>
  <cp:contentStatus/>
</cp:coreProperties>
</file>