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870" activeTab="0"/>
  </bookViews>
  <sheets>
    <sheet name="Forgatókönyv" sheetId="1" r:id="rId1"/>
  </sheets>
  <definedNames>
    <definedName name="_xlfn.BASE" hidden="1">#NAME?</definedName>
  </definedNames>
  <calcPr fullCalcOnLoad="1"/>
</workbook>
</file>

<file path=xl/sharedStrings.xml><?xml version="1.0" encoding="utf-8"?>
<sst xmlns="http://schemas.openxmlformats.org/spreadsheetml/2006/main" count="71" uniqueCount="52">
  <si>
    <t>Kapunyitás</t>
  </si>
  <si>
    <t>kör</t>
  </si>
  <si>
    <t>tánc</t>
  </si>
  <si>
    <t>idő</t>
  </si>
  <si>
    <t>Döntő</t>
  </si>
  <si>
    <t>páros</t>
  </si>
  <si>
    <t>I. Blokk</t>
  </si>
  <si>
    <t>Mindenkinek eredményes versenyzést kívánunk!</t>
  </si>
  <si>
    <t>1+1</t>
  </si>
  <si>
    <t>Sarokvédő használata kötelező!</t>
  </si>
  <si>
    <t>Következő versenyeink:</t>
  </si>
  <si>
    <t>CH,R,J</t>
  </si>
  <si>
    <t xml:space="preserve">Eredményhirdetés </t>
  </si>
  <si>
    <t>Versenyünkön Fotós és Büfé várja a versenyzőket!</t>
  </si>
  <si>
    <t>CH,J</t>
  </si>
  <si>
    <r>
      <rPr>
        <b/>
        <sz val="11"/>
        <color indexed="9"/>
        <rFont val="Calibri"/>
        <family val="2"/>
      </rPr>
      <t>Cím:</t>
    </r>
    <r>
      <rPr>
        <b/>
        <sz val="11"/>
        <color indexed="9"/>
        <rFont val="Calibri"/>
        <family val="2"/>
      </rPr>
      <t xml:space="preserve"> 2141 Csömör Major út 7. Sportcsarnok</t>
    </r>
  </si>
  <si>
    <t>Minors</t>
  </si>
  <si>
    <t xml:space="preserve">Csömör Város aktuális járványügyi intézkedései: Sportcsarnok – az intézményben a védettségi igazolvány felmutatása és maszk használata kötelező. </t>
  </si>
  <si>
    <t>Ch,R,J</t>
  </si>
  <si>
    <t>2+1</t>
  </si>
  <si>
    <t>1+1+1</t>
  </si>
  <si>
    <t>Junior 2 + Felnőtt Közép-Haladó Standard</t>
  </si>
  <si>
    <t>A,T,Q</t>
  </si>
  <si>
    <t>Felnőtt Közép-Haladó Latin</t>
  </si>
  <si>
    <t>Junior 2 Kezdő+Haladó Latin</t>
  </si>
  <si>
    <r>
      <rPr>
        <sz val="6"/>
        <color indexed="10"/>
        <rFont val="Verdana"/>
        <family val="2"/>
      </rPr>
      <t>S</t>
    </r>
    <r>
      <rPr>
        <sz val="6"/>
        <rFont val="Verdana"/>
        <family val="2"/>
      </rPr>
      <t>,Ch,R,J</t>
    </r>
  </si>
  <si>
    <t>Szóló Gyermek2+ Junior1 Kezdő Latin</t>
  </si>
  <si>
    <t>Szóló Gyermek 2 Közép-Haladó Latin</t>
  </si>
  <si>
    <t>Szóló Junior 1+2 Közép-Haladó Latin</t>
  </si>
  <si>
    <t>Szóló Junior1+2 Haladó Latin</t>
  </si>
  <si>
    <t>2+4</t>
  </si>
  <si>
    <r>
      <rPr>
        <sz val="6"/>
        <rFont val="Verdana"/>
        <family val="2"/>
      </rPr>
      <t>S,Ch,R,J</t>
    </r>
  </si>
  <si>
    <t>Szóló Ifi Haladó+ Felnőtt Közép-Haladó Latin</t>
  </si>
  <si>
    <t>Tánc a Bálban</t>
  </si>
  <si>
    <t>Senior Lány ST</t>
  </si>
  <si>
    <t>8 fő</t>
  </si>
  <si>
    <t>Duó Junior2 Kezdő+ Haladó + Ifi Közép-Haladó Latin</t>
  </si>
  <si>
    <t>Charleston</t>
  </si>
  <si>
    <t>Senior Páros E</t>
  </si>
  <si>
    <t>Junior Lány LA</t>
  </si>
  <si>
    <t>6 fő</t>
  </si>
  <si>
    <t>19:50 -20:10</t>
  </si>
  <si>
    <t>Parkettpróba  kategóriák</t>
  </si>
  <si>
    <t xml:space="preserve">             2022.02.20. Közép-Magyarország Szabadidős Területi Bajnokság</t>
  </si>
  <si>
    <t>Nevezés zárása: Szabadidős versenyzőknek 17:30</t>
  </si>
  <si>
    <t>Gyermek 2 +Junior 2 Közép-Haladó Latin</t>
  </si>
  <si>
    <t>1+4</t>
  </si>
  <si>
    <t>2022. Március 13. Vasárnap 83. DanceNet Kupa Tánciskolás és Formációs Verseny</t>
  </si>
  <si>
    <t>2022. Április 24. Vasárnap MTÁSZ Szabadidős OB</t>
  </si>
  <si>
    <t>2022. Május 07.  XIV. Hatvan Kupa (E-D-C osztályos Páros és Szóló lány versenyek)</t>
  </si>
  <si>
    <t>2022. Május 08.  XIV. Hatvan Kupa (Tánciskolás verseny)</t>
  </si>
  <si>
    <t>2022. Június 12. Vasárnap 84. DanceNet Kupa Tánciskolás és Formációs Verseny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</si>
</sst>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F400]h:mm:ss\ AM/PM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12"/>
      <name val="Elephant"/>
      <family val="1"/>
    </font>
    <font>
      <sz val="10"/>
      <name val="Elephant"/>
      <family val="1"/>
    </font>
    <font>
      <sz val="9"/>
      <name val="Elephant"/>
      <family val="1"/>
    </font>
    <font>
      <sz val="8"/>
      <name val="Elephant"/>
      <family val="1"/>
    </font>
    <font>
      <sz val="8"/>
      <name val="Verdana"/>
      <family val="2"/>
    </font>
    <font>
      <b/>
      <sz val="8"/>
      <name val="Verdana"/>
      <family val="2"/>
    </font>
    <font>
      <b/>
      <sz val="11"/>
      <color indexed="9"/>
      <name val="Calibri"/>
      <family val="2"/>
    </font>
    <font>
      <sz val="6"/>
      <name val="Verdana"/>
      <family val="2"/>
    </font>
    <font>
      <sz val="8"/>
      <name val="Calibri"/>
      <family val="2"/>
    </font>
    <font>
      <sz val="6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0"/>
      <name val="Calibri"/>
      <family val="2"/>
    </font>
    <font>
      <sz val="12"/>
      <color indexed="8"/>
      <name val="Helvetic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b/>
      <u val="single"/>
      <sz val="11"/>
      <color rgb="FFFF0000"/>
      <name val="Calibri"/>
      <family val="2"/>
    </font>
    <font>
      <sz val="12"/>
      <color theme="1"/>
      <name val="Helvetic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29" fillId="0" borderId="0" xfId="0" applyFont="1" applyFill="1" applyAlignment="1">
      <alignment vertical="center"/>
    </xf>
    <xf numFmtId="21" fontId="29" fillId="0" borderId="10" xfId="0" applyNumberFormat="1" applyFont="1" applyFill="1" applyBorder="1" applyAlignment="1">
      <alignment horizontal="center" vertical="center"/>
    </xf>
    <xf numFmtId="21" fontId="29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9" fillId="0" borderId="12" xfId="0" applyFont="1" applyFill="1" applyBorder="1" applyAlignment="1">
      <alignment vertical="center"/>
    </xf>
    <xf numFmtId="20" fontId="5" fillId="0" borderId="13" xfId="0" applyNumberFormat="1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20" fontId="3" fillId="0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21" fontId="29" fillId="0" borderId="0" xfId="0" applyNumberFormat="1" applyFont="1" applyFill="1" applyBorder="1" applyAlignment="1">
      <alignment horizontal="center" vertical="center"/>
    </xf>
    <xf numFmtId="21" fontId="29" fillId="0" borderId="0" xfId="0" applyNumberFormat="1" applyFont="1" applyFill="1" applyBorder="1" applyAlignment="1">
      <alignment vertical="center"/>
    </xf>
    <xf numFmtId="20" fontId="5" fillId="0" borderId="15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/>
    </xf>
    <xf numFmtId="21" fontId="2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0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21" fontId="29" fillId="33" borderId="1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1" fontId="29" fillId="0" borderId="17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20" fontId="3" fillId="2" borderId="10" xfId="0" applyNumberFormat="1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21" fontId="29" fillId="2" borderId="10" xfId="0" applyNumberFormat="1" applyFont="1" applyFill="1" applyBorder="1" applyAlignment="1">
      <alignment horizontal="center" vertical="center"/>
    </xf>
    <xf numFmtId="21" fontId="29" fillId="2" borderId="10" xfId="0" applyNumberFormat="1" applyFont="1" applyFill="1" applyBorder="1" applyAlignment="1">
      <alignment vertical="center"/>
    </xf>
    <xf numFmtId="20" fontId="3" fillId="5" borderId="10" xfId="0" applyNumberFormat="1" applyFont="1" applyFill="1" applyBorder="1" applyAlignment="1">
      <alignment vertical="center" wrapText="1"/>
    </xf>
    <xf numFmtId="0" fontId="0" fillId="5" borderId="14" xfId="0" applyFill="1" applyBorder="1" applyAlignment="1">
      <alignment/>
    </xf>
    <xf numFmtId="0" fontId="52" fillId="5" borderId="14" xfId="0" applyFont="1" applyFill="1" applyBorder="1" applyAlignment="1">
      <alignment/>
    </xf>
    <xf numFmtId="0" fontId="0" fillId="5" borderId="14" xfId="0" applyFill="1" applyBorder="1" applyAlignment="1">
      <alignment horizontal="center"/>
    </xf>
    <xf numFmtId="21" fontId="29" fillId="5" borderId="10" xfId="0" applyNumberFormat="1" applyFont="1" applyFill="1" applyBorder="1" applyAlignment="1">
      <alignment vertical="center"/>
    </xf>
    <xf numFmtId="20" fontId="3" fillId="13" borderId="10" xfId="0" applyNumberFormat="1" applyFont="1" applyFill="1" applyBorder="1" applyAlignment="1">
      <alignment vertical="center" wrapText="1"/>
    </xf>
    <xf numFmtId="0" fontId="3" fillId="13" borderId="10" xfId="0" applyFont="1" applyFill="1" applyBorder="1" applyAlignment="1">
      <alignment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21" fontId="29" fillId="13" borderId="10" xfId="0" applyNumberFormat="1" applyFont="1" applyFill="1" applyBorder="1" applyAlignment="1">
      <alignment horizontal="center" vertical="center"/>
    </xf>
    <xf numFmtId="21" fontId="29" fillId="13" borderId="10" xfId="0" applyNumberFormat="1" applyFont="1" applyFill="1" applyBorder="1" applyAlignment="1">
      <alignment vertical="center"/>
    </xf>
    <xf numFmtId="0" fontId="46" fillId="35" borderId="0" xfId="0" applyFont="1" applyFill="1" applyAlignment="1">
      <alignment horizontal="center" vertical="center" wrapText="1"/>
    </xf>
    <xf numFmtId="0" fontId="0" fillId="5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10" fillId="36" borderId="0" xfId="0" applyFont="1" applyFill="1" applyAlignment="1">
      <alignment horizontal="center"/>
    </xf>
    <xf numFmtId="0" fontId="40" fillId="36" borderId="0" xfId="0" applyFont="1" applyFill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533400</xdr:colOff>
      <xdr:row>1</xdr:row>
      <xdr:rowOff>28575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81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110" zoomScaleNormal="110" workbookViewId="0" topLeftCell="A25">
      <selection activeCell="D40" sqref="D40"/>
    </sheetView>
  </sheetViews>
  <sheetFormatPr defaultColWidth="11.421875" defaultRowHeight="15"/>
  <cols>
    <col min="1" max="1" width="9.7109375" style="9" customWidth="1"/>
    <col min="2" max="2" width="33.7109375" style="9" customWidth="1"/>
    <col min="3" max="3" width="13.7109375" style="9" customWidth="1"/>
    <col min="4" max="4" width="7.421875" style="9" customWidth="1"/>
    <col min="5" max="5" width="6.421875" style="9" customWidth="1"/>
    <col min="6" max="6" width="4.421875" style="9" customWidth="1"/>
    <col min="7" max="7" width="6.421875" style="23" bestFit="1" customWidth="1"/>
    <col min="8" max="8" width="7.421875" style="9" customWidth="1"/>
    <col min="9" max="9" width="7.00390625" style="9" customWidth="1"/>
    <col min="10" max="16384" width="11.421875" style="9" customWidth="1"/>
  </cols>
  <sheetData>
    <row r="1" spans="1:9" ht="48" customHeight="1">
      <c r="A1" s="10"/>
      <c r="B1" s="67" t="s">
        <v>43</v>
      </c>
      <c r="C1" s="67"/>
      <c r="D1" s="67"/>
      <c r="E1" s="67"/>
      <c r="F1" s="67"/>
      <c r="G1" s="67"/>
      <c r="H1" s="67"/>
      <c r="I1" s="68"/>
    </row>
    <row r="2" spans="1:9" ht="16.5" customHeight="1">
      <c r="A2" s="61" t="s">
        <v>17</v>
      </c>
      <c r="B2" s="61"/>
      <c r="C2" s="61"/>
      <c r="D2" s="61"/>
      <c r="E2" s="61"/>
      <c r="F2" s="61"/>
      <c r="G2" s="61"/>
      <c r="H2" s="61"/>
      <c r="I2" s="61"/>
    </row>
    <row r="3" spans="1:9" ht="14.25" customHeight="1">
      <c r="A3" s="61"/>
      <c r="B3" s="61"/>
      <c r="C3" s="61"/>
      <c r="D3" s="61"/>
      <c r="E3" s="61"/>
      <c r="F3" s="61"/>
      <c r="G3" s="61"/>
      <c r="H3" s="61"/>
      <c r="I3" s="61"/>
    </row>
    <row r="4" spans="1:9" ht="14.25" customHeight="1">
      <c r="A4" s="61"/>
      <c r="B4" s="61"/>
      <c r="C4" s="61"/>
      <c r="D4" s="61"/>
      <c r="E4" s="61"/>
      <c r="F4" s="61"/>
      <c r="G4" s="61"/>
      <c r="H4" s="61"/>
      <c r="I4" s="61"/>
    </row>
    <row r="5" spans="1:9" ht="23.25" customHeight="1">
      <c r="A5" s="11">
        <v>0.7083333333333334</v>
      </c>
      <c r="B5" s="8" t="s">
        <v>0</v>
      </c>
      <c r="C5" s="64"/>
      <c r="D5" s="64"/>
      <c r="E5" s="64"/>
      <c r="F5" s="64"/>
      <c r="G5" s="64"/>
      <c r="H5" s="64"/>
      <c r="I5" s="65"/>
    </row>
    <row r="6" spans="1:9" ht="16.5">
      <c r="A6" s="11">
        <v>0.7569444444444445</v>
      </c>
      <c r="B6" s="63" t="s">
        <v>42</v>
      </c>
      <c r="C6" s="63"/>
      <c r="D6" s="5"/>
      <c r="E6" s="5"/>
      <c r="F6" s="5"/>
      <c r="G6" s="20"/>
      <c r="H6" s="4"/>
      <c r="I6" s="6"/>
    </row>
    <row r="7" spans="1:9" s="18" customFormat="1" ht="18.75" customHeight="1" thickBot="1">
      <c r="A7" s="28">
        <v>0.7673611111111112</v>
      </c>
      <c r="B7" s="29" t="s">
        <v>6</v>
      </c>
      <c r="C7" s="30"/>
      <c r="D7" s="30" t="s">
        <v>5</v>
      </c>
      <c r="E7" s="30" t="s">
        <v>1</v>
      </c>
      <c r="F7" s="31" t="s">
        <v>2</v>
      </c>
      <c r="G7" s="31" t="s">
        <v>2</v>
      </c>
      <c r="H7" s="30" t="s">
        <v>3</v>
      </c>
      <c r="I7" s="7"/>
    </row>
    <row r="8" spans="1:9" s="40" customFormat="1" ht="23.25" thickBot="1">
      <c r="A8" s="36">
        <f aca="true" t="shared" si="0" ref="A8:A15">SUM(A7,I7)</f>
        <v>0.7673611111111112</v>
      </c>
      <c r="B8" s="37" t="s">
        <v>21</v>
      </c>
      <c r="C8" s="34" t="s">
        <v>4</v>
      </c>
      <c r="D8" s="34" t="s">
        <v>19</v>
      </c>
      <c r="E8" s="34">
        <v>1</v>
      </c>
      <c r="F8" s="34">
        <v>3</v>
      </c>
      <c r="G8" s="35" t="s">
        <v>22</v>
      </c>
      <c r="H8" s="33">
        <v>0.001388888888888889</v>
      </c>
      <c r="I8" s="38">
        <f aca="true" t="shared" si="1" ref="I8:I18">E8*F8*H8</f>
        <v>0.004166666666666667</v>
      </c>
    </row>
    <row r="9" spans="1:9" s="40" customFormat="1" ht="15.75" thickBot="1">
      <c r="A9" s="17">
        <f t="shared" si="0"/>
        <v>0.7715277777777778</v>
      </c>
      <c r="B9" s="13" t="s">
        <v>24</v>
      </c>
      <c r="C9" s="14" t="s">
        <v>4</v>
      </c>
      <c r="D9" s="14" t="s">
        <v>8</v>
      </c>
      <c r="E9" s="14">
        <v>1</v>
      </c>
      <c r="F9" s="14">
        <v>4</v>
      </c>
      <c r="G9" s="43" t="s">
        <v>25</v>
      </c>
      <c r="H9" s="2">
        <v>0.001388888888888889</v>
      </c>
      <c r="I9" s="42">
        <f t="shared" si="1"/>
        <v>0.005555555555555556</v>
      </c>
    </row>
    <row r="10" spans="1:9" s="40" customFormat="1" ht="22.5">
      <c r="A10" s="17">
        <f t="shared" si="0"/>
        <v>0.7770833333333333</v>
      </c>
      <c r="B10" s="13" t="s">
        <v>45</v>
      </c>
      <c r="C10" s="14" t="s">
        <v>4</v>
      </c>
      <c r="D10" s="14" t="s">
        <v>46</v>
      </c>
      <c r="E10" s="14">
        <v>1</v>
      </c>
      <c r="F10" s="14">
        <v>3</v>
      </c>
      <c r="G10" s="41" t="s">
        <v>18</v>
      </c>
      <c r="H10" s="2">
        <v>0.00138888888888889</v>
      </c>
      <c r="I10" s="42">
        <f t="shared" si="1"/>
        <v>0.00416666666666667</v>
      </c>
    </row>
    <row r="11" spans="1:9" s="40" customFormat="1" ht="15">
      <c r="A11" s="17">
        <f t="shared" si="0"/>
        <v>0.78125</v>
      </c>
      <c r="B11" s="13" t="s">
        <v>23</v>
      </c>
      <c r="C11" s="14" t="s">
        <v>4</v>
      </c>
      <c r="D11" s="14">
        <v>2</v>
      </c>
      <c r="E11" s="14">
        <v>1</v>
      </c>
      <c r="F11" s="14">
        <v>3</v>
      </c>
      <c r="G11" s="41" t="s">
        <v>18</v>
      </c>
      <c r="H11" s="2">
        <v>0.001388888888888889</v>
      </c>
      <c r="I11" s="3">
        <f t="shared" si="1"/>
        <v>0.004166666666666667</v>
      </c>
    </row>
    <row r="12" spans="1:9" s="40" customFormat="1" ht="22.5">
      <c r="A12" s="44">
        <f>SUM(A11,I11)</f>
        <v>0.7854166666666667</v>
      </c>
      <c r="B12" s="45" t="s">
        <v>26</v>
      </c>
      <c r="C12" s="46" t="s">
        <v>4</v>
      </c>
      <c r="D12" s="46" t="s">
        <v>8</v>
      </c>
      <c r="E12" s="46">
        <v>1</v>
      </c>
      <c r="F12" s="46">
        <v>2</v>
      </c>
      <c r="G12" s="47" t="s">
        <v>14</v>
      </c>
      <c r="H12" s="48">
        <v>0.00138888888888889</v>
      </c>
      <c r="I12" s="49">
        <f>E12*F12*H12</f>
        <v>0.00277777777777778</v>
      </c>
    </row>
    <row r="13" spans="1:9" s="40" customFormat="1" ht="24" customHeight="1">
      <c r="A13" s="44">
        <f t="shared" si="0"/>
        <v>0.7881944444444444</v>
      </c>
      <c r="B13" s="45" t="s">
        <v>27</v>
      </c>
      <c r="C13" s="46" t="s">
        <v>4</v>
      </c>
      <c r="D13" s="46">
        <v>2</v>
      </c>
      <c r="E13" s="46">
        <v>1</v>
      </c>
      <c r="F13" s="46">
        <v>3</v>
      </c>
      <c r="G13" s="47" t="s">
        <v>11</v>
      </c>
      <c r="H13" s="48">
        <v>0.00138888888888889</v>
      </c>
      <c r="I13" s="49">
        <f t="shared" si="1"/>
        <v>0.00416666666666667</v>
      </c>
    </row>
    <row r="14" spans="1:9" s="40" customFormat="1" ht="22.5">
      <c r="A14" s="44">
        <f t="shared" si="0"/>
        <v>0.7923611111111111</v>
      </c>
      <c r="B14" s="45" t="s">
        <v>28</v>
      </c>
      <c r="C14" s="46" t="s">
        <v>4</v>
      </c>
      <c r="D14" s="46" t="s">
        <v>19</v>
      </c>
      <c r="E14" s="46">
        <v>1</v>
      </c>
      <c r="F14" s="46">
        <v>3</v>
      </c>
      <c r="G14" s="47" t="s">
        <v>11</v>
      </c>
      <c r="H14" s="48">
        <v>0.00138888888888889</v>
      </c>
      <c r="I14" s="49">
        <f t="shared" si="1"/>
        <v>0.00416666666666667</v>
      </c>
    </row>
    <row r="15" spans="1:9" s="40" customFormat="1" ht="15">
      <c r="A15" s="44">
        <f t="shared" si="0"/>
        <v>0.7965277777777777</v>
      </c>
      <c r="B15" s="45" t="s">
        <v>29</v>
      </c>
      <c r="C15" s="46" t="s">
        <v>4</v>
      </c>
      <c r="D15" s="46" t="s">
        <v>30</v>
      </c>
      <c r="E15" s="46">
        <v>1</v>
      </c>
      <c r="F15" s="46">
        <v>4</v>
      </c>
      <c r="G15" s="47" t="s">
        <v>31</v>
      </c>
      <c r="H15" s="48">
        <v>0.00138888888888889</v>
      </c>
      <c r="I15" s="49">
        <f t="shared" si="1"/>
        <v>0.00555555555555556</v>
      </c>
    </row>
    <row r="16" spans="1:9" s="18" customFormat="1" ht="22.5">
      <c r="A16" s="44">
        <f>SUM(A15,I15)</f>
        <v>0.8020833333333333</v>
      </c>
      <c r="B16" s="45" t="s">
        <v>32</v>
      </c>
      <c r="C16" s="46" t="s">
        <v>4</v>
      </c>
      <c r="D16" s="46" t="s">
        <v>19</v>
      </c>
      <c r="E16" s="46">
        <v>1</v>
      </c>
      <c r="F16" s="46">
        <v>4</v>
      </c>
      <c r="G16" s="47" t="s">
        <v>25</v>
      </c>
      <c r="H16" s="48">
        <v>0.00138888888888889</v>
      </c>
      <c r="I16" s="49">
        <f>E16*F16*H16</f>
        <v>0.00555555555555556</v>
      </c>
    </row>
    <row r="17" spans="1:9" s="40" customFormat="1" ht="15.75">
      <c r="A17" s="50">
        <f>SUM(A16,I16)</f>
        <v>0.8076388888888888</v>
      </c>
      <c r="B17" s="51" t="s">
        <v>33</v>
      </c>
      <c r="C17" s="51" t="s">
        <v>34</v>
      </c>
      <c r="D17" s="52">
        <v>301</v>
      </c>
      <c r="E17" s="62"/>
      <c r="F17" s="62"/>
      <c r="G17" s="62"/>
      <c r="H17" s="53" t="s">
        <v>35</v>
      </c>
      <c r="I17" s="54">
        <v>0.0031249999999999997</v>
      </c>
    </row>
    <row r="18" spans="1:9" s="18" customFormat="1" ht="22.5">
      <c r="A18" s="55">
        <f>SUM(A17,I17)</f>
        <v>0.8107638888888888</v>
      </c>
      <c r="B18" s="56" t="s">
        <v>36</v>
      </c>
      <c r="C18" s="57" t="s">
        <v>4</v>
      </c>
      <c r="D18" s="57" t="s">
        <v>20</v>
      </c>
      <c r="E18" s="57">
        <v>1</v>
      </c>
      <c r="F18" s="57">
        <v>4</v>
      </c>
      <c r="G18" s="58" t="s">
        <v>25</v>
      </c>
      <c r="H18" s="59">
        <v>0.00138888888888889</v>
      </c>
      <c r="I18" s="60">
        <f t="shared" si="1"/>
        <v>0.00555555555555556</v>
      </c>
    </row>
    <row r="19" spans="1:9" ht="15.75">
      <c r="A19" s="50">
        <f>SUM(A18,I18)</f>
        <v>0.8163194444444444</v>
      </c>
      <c r="B19" s="51" t="s">
        <v>37</v>
      </c>
      <c r="C19" s="51" t="s">
        <v>38</v>
      </c>
      <c r="D19" s="52">
        <v>302</v>
      </c>
      <c r="E19" s="62"/>
      <c r="F19" s="62"/>
      <c r="G19" s="62"/>
      <c r="H19" s="53" t="s">
        <v>35</v>
      </c>
      <c r="I19" s="54">
        <v>0.0031249999999999997</v>
      </c>
    </row>
    <row r="20" spans="1:9" ht="15.75">
      <c r="A20" s="50">
        <f>SUM(A19,I19)</f>
        <v>0.8194444444444444</v>
      </c>
      <c r="B20" s="51" t="s">
        <v>16</v>
      </c>
      <c r="C20" s="51" t="s">
        <v>39</v>
      </c>
      <c r="D20" s="52">
        <v>303</v>
      </c>
      <c r="E20" s="62"/>
      <c r="F20" s="62"/>
      <c r="G20" s="62"/>
      <c r="H20" s="53" t="s">
        <v>40</v>
      </c>
      <c r="I20" s="54">
        <v>0.0031249999999999997</v>
      </c>
    </row>
    <row r="21" spans="1:9" ht="22.5">
      <c r="A21" s="39" t="s">
        <v>41</v>
      </c>
      <c r="B21" s="73" t="s">
        <v>12</v>
      </c>
      <c r="C21" s="74"/>
      <c r="D21" s="25"/>
      <c r="E21" s="25"/>
      <c r="F21" s="25"/>
      <c r="G21" s="21"/>
      <c r="H21" s="26"/>
      <c r="I21" s="27"/>
    </row>
    <row r="22" spans="1:9" ht="13.5" customHeight="1">
      <c r="A22" s="12"/>
      <c r="B22" s="69" t="s">
        <v>44</v>
      </c>
      <c r="C22" s="69"/>
      <c r="D22" s="69"/>
      <c r="E22" s="69"/>
      <c r="F22" s="69"/>
      <c r="G22" s="69"/>
      <c r="H22" s="69"/>
      <c r="I22" s="12"/>
    </row>
    <row r="23" spans="1:9" s="1" customFormat="1" ht="15">
      <c r="A23" s="16"/>
      <c r="B23" s="72" t="s">
        <v>7</v>
      </c>
      <c r="C23" s="72"/>
      <c r="D23" s="72"/>
      <c r="E23" s="72"/>
      <c r="F23" s="72"/>
      <c r="G23" s="72"/>
      <c r="H23" s="72"/>
      <c r="I23" s="16"/>
    </row>
    <row r="24" spans="1:9" s="1" customFormat="1" ht="15">
      <c r="A24" s="66" t="s">
        <v>9</v>
      </c>
      <c r="B24" s="66"/>
      <c r="C24" s="66"/>
      <c r="D24" s="66"/>
      <c r="E24" s="66"/>
      <c r="F24" s="66"/>
      <c r="G24" s="66"/>
      <c r="H24" s="66"/>
      <c r="I24" s="66"/>
    </row>
    <row r="25" spans="1:9" s="1" customFormat="1" ht="15">
      <c r="A25" s="70" t="s">
        <v>15</v>
      </c>
      <c r="B25" s="71"/>
      <c r="C25" s="71"/>
      <c r="D25" s="71"/>
      <c r="E25" s="71"/>
      <c r="F25" s="71"/>
      <c r="G25" s="71"/>
      <c r="H25" s="71"/>
      <c r="I25" s="71"/>
    </row>
    <row r="26" spans="1:9" s="1" customFormat="1" ht="15">
      <c r="A26" s="66" t="s">
        <v>13</v>
      </c>
      <c r="B26" s="66"/>
      <c r="C26" s="66"/>
      <c r="D26" s="66"/>
      <c r="E26" s="66"/>
      <c r="F26" s="66"/>
      <c r="G26" s="66"/>
      <c r="H26" s="66"/>
      <c r="I26" s="66"/>
    </row>
    <row r="27" spans="1:9" ht="11.25" customHeight="1">
      <c r="A27" s="61" t="s">
        <v>17</v>
      </c>
      <c r="B27" s="61"/>
      <c r="C27" s="61"/>
      <c r="D27" s="61"/>
      <c r="E27" s="61"/>
      <c r="F27" s="61"/>
      <c r="G27" s="61"/>
      <c r="H27" s="61"/>
      <c r="I27" s="61"/>
    </row>
    <row r="28" spans="1:9" ht="15">
      <c r="A28" s="61"/>
      <c r="B28" s="61"/>
      <c r="C28" s="61"/>
      <c r="D28" s="61"/>
      <c r="E28" s="61"/>
      <c r="F28" s="61"/>
      <c r="G28" s="61"/>
      <c r="H28" s="61"/>
      <c r="I28" s="61"/>
    </row>
    <row r="29" spans="1:9" ht="15">
      <c r="A29" s="61"/>
      <c r="B29" s="61"/>
      <c r="C29" s="61"/>
      <c r="D29" s="61"/>
      <c r="E29" s="61"/>
      <c r="F29" s="61"/>
      <c r="G29" s="61"/>
      <c r="H29" s="61"/>
      <c r="I29" s="61"/>
    </row>
    <row r="30" spans="1:9" ht="15">
      <c r="A30" s="32" t="s">
        <v>10</v>
      </c>
      <c r="B30" s="32"/>
      <c r="C30" s="19"/>
      <c r="D30" s="19"/>
      <c r="E30" s="24"/>
      <c r="F30" s="15"/>
      <c r="G30" s="22"/>
      <c r="H30" s="15"/>
      <c r="I30" s="15"/>
    </row>
    <row r="31" spans="1:8" ht="15">
      <c r="A31" s="75" t="s">
        <v>47</v>
      </c>
      <c r="B31" s="75"/>
      <c r="C31" s="75"/>
      <c r="D31" s="75"/>
      <c r="E31" s="75"/>
      <c r="F31" s="75"/>
      <c r="G31" s="75"/>
      <c r="H31" s="75"/>
    </row>
    <row r="32" spans="1:8" ht="15">
      <c r="A32" s="75" t="s">
        <v>48</v>
      </c>
      <c r="B32" s="75"/>
      <c r="C32" s="75"/>
      <c r="D32" s="75"/>
      <c r="E32" s="75"/>
      <c r="F32" s="75"/>
      <c r="G32" s="75"/>
      <c r="H32" s="75"/>
    </row>
    <row r="33" spans="1:8" ht="15">
      <c r="A33" s="75" t="s">
        <v>49</v>
      </c>
      <c r="B33" s="75"/>
      <c r="C33" s="75"/>
      <c r="D33" s="75"/>
      <c r="E33" s="75"/>
      <c r="F33" s="75"/>
      <c r="G33" s="75"/>
      <c r="H33" s="75"/>
    </row>
    <row r="34" spans="1:8" ht="15">
      <c r="A34" s="75" t="s">
        <v>50</v>
      </c>
      <c r="B34" s="75"/>
      <c r="C34" s="75"/>
      <c r="D34" s="75"/>
      <c r="E34" s="75"/>
      <c r="F34" s="75"/>
      <c r="G34" s="75"/>
      <c r="H34" s="75"/>
    </row>
    <row r="35" spans="1:8" ht="15">
      <c r="A35" s="75" t="s">
        <v>51</v>
      </c>
      <c r="B35" s="75"/>
      <c r="C35" s="75"/>
      <c r="D35" s="75"/>
      <c r="E35" s="75"/>
      <c r="F35" s="75"/>
      <c r="G35" s="75"/>
      <c r="H35" s="75"/>
    </row>
  </sheetData>
  <sheetProtection/>
  <mergeCells count="19">
    <mergeCell ref="A34:H34"/>
    <mergeCell ref="A35:H35"/>
    <mergeCell ref="B6:C6"/>
    <mergeCell ref="C5:I5"/>
    <mergeCell ref="A26:I26"/>
    <mergeCell ref="A27:I29"/>
    <mergeCell ref="B1:I1"/>
    <mergeCell ref="B22:H22"/>
    <mergeCell ref="A25:I25"/>
    <mergeCell ref="A24:I24"/>
    <mergeCell ref="B23:H23"/>
    <mergeCell ref="A2:I4"/>
    <mergeCell ref="A32:H32"/>
    <mergeCell ref="A31:H31"/>
    <mergeCell ref="A33:H33"/>
    <mergeCell ref="E17:G17"/>
    <mergeCell ref="E19:G19"/>
    <mergeCell ref="E20:G20"/>
    <mergeCell ref="B21:C21"/>
  </mergeCells>
  <printOptions/>
  <pageMargins left="0.25" right="0.25" top="0.75" bottom="0.75" header="0.3" footer="0.3"/>
  <pageSetup horizontalDpi="600" verticalDpi="600" orientation="portrait" paperSize="9" r:id="rId2"/>
  <headerFooter>
    <oddFooter>&amp;C&amp;P. oldal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2021-11-09T19:12:09Z</cp:lastPrinted>
  <dcterms:created xsi:type="dcterms:W3CDTF">2017-09-26T10:25:08Z</dcterms:created>
  <dcterms:modified xsi:type="dcterms:W3CDTF">2022-02-15T21:44:12Z</dcterms:modified>
  <cp:category/>
  <cp:version/>
  <cp:contentType/>
  <cp:contentStatus/>
</cp:coreProperties>
</file>