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tabRatio="889"/>
  </bookViews>
  <sheets>
    <sheet name="&quot;KEZDŐ&quot; Gyer I. LA" sheetId="24" r:id="rId1"/>
    <sheet name="&quot;KEZDŐ&quot; Gyer II. ST" sheetId="10" r:id="rId2"/>
    <sheet name="&quot;KEZDŐ&quot; GY II. LA" sheetId="23" r:id="rId3"/>
    <sheet name="&quot;KEZDŐ&quot; JUN I ST" sheetId="9" r:id="rId4"/>
    <sheet name="&quot;KEZDŐ&quot; JUN I LA" sheetId="21" r:id="rId5"/>
    <sheet name="&quot;A&quot; IFI LA" sheetId="20" r:id="rId6"/>
    <sheet name="&quot;A&quot; IFI ST" sheetId="7" r:id="rId7"/>
    <sheet name="&quot;B&quot; IFI LA" sheetId="19" r:id="rId8"/>
    <sheet name="&quot;B&quot; IFI ST" sheetId="5" r:id="rId9"/>
    <sheet name="&quot;C&quot;IFI LA" sheetId="17" r:id="rId10"/>
    <sheet name="&quot;C&quot;IFI ST" sheetId="8" r:id="rId11"/>
    <sheet name="&quot;A&quot; FN LA" sheetId="15" r:id="rId12"/>
    <sheet name="&quot;A&quot; FN ST" sheetId="11" r:id="rId13"/>
    <sheet name="&quot;B&quot; FN LA" sheetId="18" r:id="rId14"/>
    <sheet name="&quot;B&quot; FN ST" sheetId="4" r:id="rId15"/>
    <sheet name="&quot;C&quot; FN LA" sheetId="16" r:id="rId16"/>
    <sheet name="&quot;C&quot; FN ST" sheetId="14" r:id="rId17"/>
    <sheet name="&quot;OPEN&quot; SEN ST" sheetId="13" r:id="rId18"/>
    <sheet name="Munka1" sheetId="22" r:id="rId19"/>
  </sheets>
  <calcPr calcId="144525"/>
</workbook>
</file>

<file path=xl/calcChain.xml><?xml version="1.0" encoding="utf-8"?>
<calcChain xmlns="http://schemas.openxmlformats.org/spreadsheetml/2006/main">
  <c r="J4" i="24" l="1"/>
  <c r="J3" i="24"/>
  <c r="J5" i="23"/>
  <c r="J4" i="23"/>
  <c r="J3" i="23"/>
  <c r="J3" i="21" l="1"/>
  <c r="J4" i="21"/>
  <c r="J5" i="21"/>
  <c r="J4" i="20"/>
  <c r="J3" i="20"/>
  <c r="J14" i="19"/>
  <c r="J13" i="19"/>
  <c r="J10" i="19"/>
  <c r="J5" i="19"/>
  <c r="J11" i="19"/>
  <c r="J8" i="19"/>
  <c r="J4" i="19"/>
  <c r="J3" i="19"/>
  <c r="J7" i="19"/>
  <c r="J12" i="19"/>
  <c r="J6" i="19"/>
  <c r="J9" i="19"/>
  <c r="J8" i="18"/>
  <c r="J7" i="18"/>
  <c r="J5" i="18"/>
  <c r="J6" i="18"/>
  <c r="J3" i="18"/>
  <c r="J4" i="18"/>
  <c r="J9" i="18"/>
  <c r="J11" i="17"/>
  <c r="J13" i="17"/>
  <c r="J18" i="17"/>
  <c r="J17" i="17"/>
  <c r="J5" i="17"/>
  <c r="J6" i="17"/>
  <c r="J14" i="17"/>
  <c r="J4" i="17"/>
  <c r="J19" i="17"/>
  <c r="J15" i="17"/>
  <c r="J3" i="17"/>
  <c r="J20" i="17"/>
  <c r="J7" i="17"/>
  <c r="J12" i="17"/>
  <c r="J10" i="17"/>
  <c r="J9" i="17"/>
  <c r="J8" i="17"/>
  <c r="J16" i="17"/>
  <c r="J14" i="16"/>
  <c r="J5" i="16"/>
  <c r="J22" i="16"/>
  <c r="J12" i="16"/>
  <c r="J11" i="16"/>
  <c r="J4" i="16"/>
  <c r="J6" i="16"/>
  <c r="J10" i="16"/>
  <c r="J17" i="16"/>
  <c r="J8" i="16"/>
  <c r="J19" i="16"/>
  <c r="J16" i="16"/>
  <c r="J18" i="16"/>
  <c r="J21" i="16"/>
  <c r="J7" i="16"/>
  <c r="J13" i="16"/>
  <c r="J24" i="16"/>
  <c r="J3" i="16"/>
  <c r="J9" i="16"/>
  <c r="J15" i="16"/>
  <c r="J20" i="16"/>
  <c r="J23" i="16"/>
  <c r="J4" i="15"/>
  <c r="J3" i="15"/>
  <c r="J6" i="15"/>
  <c r="J5" i="15"/>
  <c r="J7" i="14" l="1"/>
  <c r="J5" i="14"/>
  <c r="J8" i="14"/>
  <c r="J3" i="14"/>
  <c r="J9" i="14"/>
  <c r="J6" i="14"/>
  <c r="J4" i="14"/>
  <c r="J5" i="13"/>
  <c r="J3" i="13"/>
  <c r="J6" i="13"/>
  <c r="J4" i="13"/>
  <c r="J5" i="11"/>
  <c r="J4" i="11"/>
  <c r="J3" i="11"/>
  <c r="J7" i="10"/>
  <c r="J6" i="10"/>
  <c r="J3" i="10"/>
  <c r="J5" i="10"/>
  <c r="J4" i="10"/>
  <c r="J3" i="9"/>
  <c r="J4" i="9"/>
  <c r="J5" i="9"/>
  <c r="J11" i="8"/>
  <c r="J8" i="8"/>
  <c r="J5" i="8"/>
  <c r="J10" i="8"/>
  <c r="J4" i="8"/>
  <c r="J9" i="8"/>
  <c r="J7" i="8"/>
  <c r="J3" i="8"/>
  <c r="J6" i="8"/>
  <c r="J4" i="7"/>
  <c r="J5" i="7"/>
  <c r="J3" i="7"/>
  <c r="J11" i="5"/>
  <c r="J8" i="5"/>
  <c r="J5" i="5"/>
  <c r="J6" i="5"/>
  <c r="J7" i="5"/>
  <c r="J9" i="5"/>
  <c r="J3" i="5"/>
  <c r="J4" i="5"/>
  <c r="J10" i="5"/>
  <c r="J6" i="4"/>
  <c r="J7" i="4"/>
  <c r="J5" i="4"/>
  <c r="J3" i="4"/>
  <c r="J4" i="4"/>
  <c r="J8" i="4"/>
</calcChain>
</file>

<file path=xl/sharedStrings.xml><?xml version="1.0" encoding="utf-8"?>
<sst xmlns="http://schemas.openxmlformats.org/spreadsheetml/2006/main" count="1106" uniqueCount="271">
  <si>
    <t>SSZ</t>
  </si>
  <si>
    <t>Rajtszám</t>
  </si>
  <si>
    <t>A versenyzőpáros klubja</t>
  </si>
  <si>
    <t>Hely</t>
  </si>
  <si>
    <t>Kapott pont</t>
  </si>
  <si>
    <t>Össz pont</t>
  </si>
  <si>
    <t>Versenyosztálya</t>
  </si>
  <si>
    <t>Normál</t>
  </si>
  <si>
    <t>Ranglista</t>
  </si>
  <si>
    <t>Eddigi</t>
  </si>
  <si>
    <t>Új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</si>
  <si>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</si>
  <si>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</si>
  <si>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</si>
  <si>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</si>
  <si>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</si>
  <si>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</si>
  <si>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</si>
  <si>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</si>
  <si>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</si>
  <si>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</si>
  <si>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</si>
  <si>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</si>
  <si>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</si>
  <si>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</si>
  <si>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</si>
  <si>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</si>
  <si>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</si>
  <si>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</si>
  <si>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</si>
  <si>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</si>
  <si>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</si>
  <si>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</si>
  <si>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Eddigi pont</t>
  </si>
  <si>
    <t>Fiú neve</t>
  </si>
  <si>
    <t>Lány neve</t>
  </si>
  <si>
    <t>Kovács Péter Benedek</t>
  </si>
  <si>
    <t>Kovács Kíra</t>
  </si>
  <si>
    <t>Ritmo TSE</t>
  </si>
  <si>
    <t>Papp Martin</t>
  </si>
  <si>
    <t>Kiss Viktória Zsuzsanna</t>
  </si>
  <si>
    <t>Flash TSE</t>
  </si>
  <si>
    <t>Pszota Ákos</t>
  </si>
  <si>
    <t>Markó Milda Jázmin</t>
  </si>
  <si>
    <t>Tuboly Zsombor</t>
  </si>
  <si>
    <t>Luter Franciska</t>
  </si>
  <si>
    <t>Gála TSE</t>
  </si>
  <si>
    <t>NJ10</t>
  </si>
  <si>
    <t>Radits Dávid</t>
  </si>
  <si>
    <t>Szakács Napsugár</t>
  </si>
  <si>
    <t>EL Paso TRC</t>
  </si>
  <si>
    <t>1</t>
  </si>
  <si>
    <t>2</t>
  </si>
  <si>
    <t>3</t>
  </si>
  <si>
    <t>4</t>
  </si>
  <si>
    <t>Draskovics Gergő</t>
  </si>
  <si>
    <t>Fock Dorottya Éva</t>
  </si>
  <si>
    <t>Nagy Márk</t>
  </si>
  <si>
    <t>Szabó Eszter</t>
  </si>
  <si>
    <t>Rumba TSE</t>
  </si>
  <si>
    <t>Gáll Bence</t>
  </si>
  <si>
    <t>Tóth Melitta</t>
  </si>
  <si>
    <t>Stúdió 2000 TSE</t>
  </si>
  <si>
    <t>Pék Máté</t>
  </si>
  <si>
    <t>Nagy Edit Lilla</t>
  </si>
  <si>
    <t>Happy Dance Táncsport Egyesület</t>
  </si>
  <si>
    <t>Bazsik István</t>
  </si>
  <si>
    <t>Králik Kamilla</t>
  </si>
  <si>
    <t>Fulldance TSE</t>
  </si>
  <si>
    <t>Berta Dominik</t>
  </si>
  <si>
    <t>Bántó Bernadett</t>
  </si>
  <si>
    <t>Goldance Táncsport Egyesület</t>
  </si>
  <si>
    <t>Drahos Gergő</t>
  </si>
  <si>
    <t>Monyók Anna</t>
  </si>
  <si>
    <t>Brilli-Art Studio KTE</t>
  </si>
  <si>
    <t>Jóvári Levente Tamás</t>
  </si>
  <si>
    <t>Szalai Szavanna</t>
  </si>
  <si>
    <t>Flamenco 2001 TSE</t>
  </si>
  <si>
    <t>Kerekes Krisztián János</t>
  </si>
  <si>
    <t>Mártha Mercédesz Laura</t>
  </si>
  <si>
    <t>Valcer Táncstúdió</t>
  </si>
  <si>
    <t>Szabó Milán</t>
  </si>
  <si>
    <t>Szakál Evelin Noémi</t>
  </si>
  <si>
    <t>Zatykó Roland</t>
  </si>
  <si>
    <t>Molnár Fanni Odett</t>
  </si>
  <si>
    <t>BIG-BEM TSE</t>
  </si>
  <si>
    <t>9</t>
  </si>
  <si>
    <t>7-8</t>
  </si>
  <si>
    <t>6</t>
  </si>
  <si>
    <t>5</t>
  </si>
  <si>
    <t>C</t>
  </si>
  <si>
    <t>Rónyai Zoltán</t>
  </si>
  <si>
    <t>Farkas Boglárka</t>
  </si>
  <si>
    <t>Szilver Táncsport Egyesület</t>
  </si>
  <si>
    <t>Mölcs Martin</t>
  </si>
  <si>
    <t>Csukovits Fatima</t>
  </si>
  <si>
    <t>Lorigo Táncsport Egyesület</t>
  </si>
  <si>
    <t>Sági István Balázs</t>
  </si>
  <si>
    <t>Forgó Éva Patrícia</t>
  </si>
  <si>
    <t>Göller Barnabás Gábor</t>
  </si>
  <si>
    <t>Lekszikov Dóra</t>
  </si>
  <si>
    <t>Eraklin Táncklub Egyesület</t>
  </si>
  <si>
    <t>Letenyei Levente</t>
  </si>
  <si>
    <t>Artner Petra</t>
  </si>
  <si>
    <t>Mészáros János</t>
  </si>
  <si>
    <t>Bagóczki Ramóna</t>
  </si>
  <si>
    <t>Czuczi Patrik</t>
  </si>
  <si>
    <t>Késmárki Vanessza</t>
  </si>
  <si>
    <t>Promenád Táncsport Egyesület</t>
  </si>
  <si>
    <t>Dunai Rudolf István</t>
  </si>
  <si>
    <t>Geiger Vivien</t>
  </si>
  <si>
    <t>FLASH  TSE KECEL</t>
  </si>
  <si>
    <t>Horváth Gergely</t>
  </si>
  <si>
    <t>Németh Laura</t>
  </si>
  <si>
    <t>Forma Táncsport Egyesület-Promenád Táncsport Egyesület</t>
  </si>
  <si>
    <t>Gedovics Balázs</t>
  </si>
  <si>
    <t>Regán Liliána</t>
  </si>
  <si>
    <t>Stúdió 2000 TSE-Adria-Szigó KTSE</t>
  </si>
  <si>
    <t>Mózsik Zsolt</t>
  </si>
  <si>
    <t>Hauszmann Stefánia</t>
  </si>
  <si>
    <t>Sundance Tánc Sport Egyesület</t>
  </si>
  <si>
    <t>NJ104</t>
  </si>
  <si>
    <t>Sárosi Róbert</t>
  </si>
  <si>
    <t>Tóth Emília</t>
  </si>
  <si>
    <t>Pro-Art Táncstúdió</t>
  </si>
  <si>
    <t>8</t>
  </si>
  <si>
    <t>7</t>
  </si>
  <si>
    <t>Saláta József</t>
  </si>
  <si>
    <t>Somfalvi Beáta Krisztina</t>
  </si>
  <si>
    <t>Felicita KTSE</t>
  </si>
  <si>
    <t>Borbás Csaba</t>
  </si>
  <si>
    <t>Prozlik Diána</t>
  </si>
  <si>
    <t>Horváth Zoltán</t>
  </si>
  <si>
    <t>Lengyel Helga</t>
  </si>
  <si>
    <t>Horti Árpád</t>
  </si>
  <si>
    <t>Fekete Krisztina</t>
  </si>
  <si>
    <t>Goldance Táncsport Egyesület-Oktogon Tánccentrum</t>
  </si>
  <si>
    <t>?</t>
  </si>
  <si>
    <t>Szabó Zsolt</t>
  </si>
  <si>
    <t>Ónodi Szabó Valéria</t>
  </si>
  <si>
    <t>Sway Táncsport Egyesület</t>
  </si>
  <si>
    <t>Bánfi Antal</t>
  </si>
  <si>
    <t>Bellágh Mária</t>
  </si>
  <si>
    <t>Papiron Szeged Versenytánc Klub Egyesület</t>
  </si>
  <si>
    <t>Králik János</t>
  </si>
  <si>
    <t>Králik Jánosné</t>
  </si>
  <si>
    <t>Nyíri Lajos Táncsport Egyesület</t>
  </si>
  <si>
    <t>Mikula Gábor</t>
  </si>
  <si>
    <t>Kiss Virág</t>
  </si>
  <si>
    <t>Szinyei Utcai Szövetség Sportegyesület</t>
  </si>
  <si>
    <t>Nyers Dominik</t>
  </si>
  <si>
    <t>Fejes Mónika</t>
  </si>
  <si>
    <t>Dream Dance Tánc Sportegyesület-Ametiszt Táncsport Egyesület</t>
  </si>
  <si>
    <t>Tóth Szilárd</t>
  </si>
  <si>
    <t>Zsila Andrea</t>
  </si>
  <si>
    <t>Valcer Táncstúdió-ProFeel Táncsport Egyesület</t>
  </si>
  <si>
    <t>Török László</t>
  </si>
  <si>
    <t>Budnychenko Mariana</t>
  </si>
  <si>
    <t>A</t>
  </si>
  <si>
    <t>B</t>
  </si>
  <si>
    <t>Gulyás Máté</t>
  </si>
  <si>
    <t>Torba Regina</t>
  </si>
  <si>
    <t>Hancz Patrik</t>
  </si>
  <si>
    <t>Hancz Bianka</t>
  </si>
  <si>
    <t>Platina Tánc Sportegyesület</t>
  </si>
  <si>
    <t>Hende Máté</t>
  </si>
  <si>
    <t>Babos Eszter</t>
  </si>
  <si>
    <t>DanceStation TáncSport Egyesület</t>
  </si>
  <si>
    <t>Márki Norbert</t>
  </si>
  <si>
    <t>Balogh Nikolett Evelin</t>
  </si>
  <si>
    <t>Kner Táncsport Egyesület</t>
  </si>
  <si>
    <t>Bakos Benjámin</t>
  </si>
  <si>
    <t>Markó Margit Virág</t>
  </si>
  <si>
    <t>Medalion Táncsport Egyesület</t>
  </si>
  <si>
    <t>Kis-Prumik Dávid</t>
  </si>
  <si>
    <t>Kósa Dorina</t>
  </si>
  <si>
    <t>Kolba Gergely</t>
  </si>
  <si>
    <t>Szeleczki Vivien</t>
  </si>
  <si>
    <t>Mester Ádám</t>
  </si>
  <si>
    <t>Herman Abigél</t>
  </si>
  <si>
    <t>Havanna Táncstúdió Sportegyesület-Stúdió 2000 TSE</t>
  </si>
  <si>
    <t>Nyeste Dávid</t>
  </si>
  <si>
    <t>Fodor Dominika</t>
  </si>
  <si>
    <t>Tóth Barnabás</t>
  </si>
  <si>
    <t>Juhász Dóra</t>
  </si>
  <si>
    <t>Auvalszki András</t>
  </si>
  <si>
    <t>Oláh Alexandra Miléna</t>
  </si>
  <si>
    <t>Ritmo Sporttánc Egyesület-Perfect Dance TSE</t>
  </si>
  <si>
    <t>Csomós Tamás</t>
  </si>
  <si>
    <t>Nikora Noémi</t>
  </si>
  <si>
    <t>Dudás Tamás</t>
  </si>
  <si>
    <t>Jakab Szilvia</t>
  </si>
  <si>
    <t>Easydance TSE</t>
  </si>
  <si>
    <t>Keresztes László</t>
  </si>
  <si>
    <t>Bartha Lilla</t>
  </si>
  <si>
    <t>Kovács Győző</t>
  </si>
  <si>
    <t>Ancsin Viktória Edit</t>
  </si>
  <si>
    <t>Kozma József</t>
  </si>
  <si>
    <t>Vincze Kitti</t>
  </si>
  <si>
    <t>Ritmus Kultúrális és Sportegyesület-Oktogon Tánccentrum</t>
  </si>
  <si>
    <t>Kozma Zsolt</t>
  </si>
  <si>
    <t>Nyerges Polla Zsuzsa</t>
  </si>
  <si>
    <t>Cit-Car Táncsport Egyesület</t>
  </si>
  <si>
    <t>Oláh Sándor</t>
  </si>
  <si>
    <t>Miklós Orsolya</t>
  </si>
  <si>
    <t>Stúdió 2000 TSE-Oktogon Tánccentrum</t>
  </si>
  <si>
    <t>Simon Zoltán</t>
  </si>
  <si>
    <t>Szeghő Melinda</t>
  </si>
  <si>
    <t>Miskolcz-Revital TSE</t>
  </si>
  <si>
    <t>21-22</t>
  </si>
  <si>
    <t>20</t>
  </si>
  <si>
    <t>19</t>
  </si>
  <si>
    <t>18</t>
  </si>
  <si>
    <t>16-17</t>
  </si>
  <si>
    <t>13-15</t>
  </si>
  <si>
    <t>12</t>
  </si>
  <si>
    <t>11</t>
  </si>
  <si>
    <t>9-10</t>
  </si>
  <si>
    <t>Gulyás Áron</t>
  </si>
  <si>
    <t>Auer Csenge Daniella</t>
  </si>
  <si>
    <t>Kákonyi Marcell</t>
  </si>
  <si>
    <t>Kántor Kata</t>
  </si>
  <si>
    <t>17</t>
  </si>
  <si>
    <t>16</t>
  </si>
  <si>
    <t>14-15</t>
  </si>
  <si>
    <t>13</t>
  </si>
  <si>
    <t>10-11</t>
  </si>
  <si>
    <t>Pölyhe Máté</t>
  </si>
  <si>
    <t>Nagy Evelin</t>
  </si>
  <si>
    <t>Pop Vlad Alex</t>
  </si>
  <si>
    <t>Drahos Fanni</t>
  </si>
  <si>
    <t>Szendrődi József</t>
  </si>
  <si>
    <t>Pestality Bianka</t>
  </si>
  <si>
    <t>Bajai Táncsport Egyesület</t>
  </si>
  <si>
    <t>Szűcs Ádám</t>
  </si>
  <si>
    <t>Kárász Nóra</t>
  </si>
  <si>
    <t>Járja Tamás</t>
  </si>
  <si>
    <t>Takács Dorottya</t>
  </si>
  <si>
    <t>Zbusko Bence</t>
  </si>
  <si>
    <t>Fecske Fanni</t>
  </si>
  <si>
    <t>KIZ110</t>
  </si>
  <si>
    <t>Bíró Dániel</t>
  </si>
  <si>
    <t>Mezősi Daniella</t>
  </si>
  <si>
    <t>El Paso SE</t>
  </si>
  <si>
    <t>10</t>
  </si>
  <si>
    <t>Draskovics Gergely</t>
  </si>
  <si>
    <t>Libnár Tamás</t>
  </si>
  <si>
    <t>Detre Dóra</t>
  </si>
  <si>
    <t>Modern SE</t>
  </si>
  <si>
    <t>Páll Tibor</t>
  </si>
  <si>
    <t>Kubitsch Kíra</t>
  </si>
  <si>
    <t>Érdi TS</t>
  </si>
  <si>
    <t>NJ14</t>
  </si>
  <si>
    <t>Nagy Zalán Zsolt</t>
  </si>
  <si>
    <t>Botos Liliána</t>
  </si>
  <si>
    <t>Medalion TSE</t>
  </si>
  <si>
    <t>László Olivér</t>
  </si>
  <si>
    <t>Draskóczy Bora</t>
  </si>
  <si>
    <t>Cit Car TSE</t>
  </si>
  <si>
    <t>Nagypál Barnabás</t>
  </si>
  <si>
    <t>Csekő Nikoletta</t>
  </si>
  <si>
    <t>Kner TSE</t>
  </si>
  <si>
    <t xml:space="preserve">Sabján Ádám </t>
  </si>
  <si>
    <t>Laki Réka</t>
  </si>
  <si>
    <t>LM6</t>
  </si>
  <si>
    <t>Bella Bence</t>
  </si>
  <si>
    <t>László Dorina</t>
  </si>
  <si>
    <t>Havanna TSE</t>
  </si>
  <si>
    <t>Sütő Zalán</t>
  </si>
  <si>
    <t>Botos Mercédesz</t>
  </si>
  <si>
    <t>Botafogo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</si>
</sst>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"/>
  <sheetViews>
    <sheetView tabSelected="1" zoomScale="115" zoomScaleNormal="115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21.5703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5" t="s">
        <v>7</v>
      </c>
      <c r="H2" s="15" t="s">
        <v>8</v>
      </c>
      <c r="I2" s="19"/>
      <c r="J2" s="20"/>
      <c r="K2" s="15" t="s">
        <v>9</v>
      </c>
      <c r="L2" s="15" t="s">
        <v>10</v>
      </c>
    </row>
    <row r="3" spans="1:12" x14ac:dyDescent="0.2">
      <c r="A3" s="3" t="s">
        <v>11</v>
      </c>
      <c r="B3" s="1">
        <v>2</v>
      </c>
      <c r="C3" s="1" t="s">
        <v>268</v>
      </c>
      <c r="D3" s="1" t="s">
        <v>269</v>
      </c>
      <c r="E3" s="1" t="s">
        <v>270</v>
      </c>
      <c r="F3" s="9" t="s">
        <v>51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1</v>
      </c>
      <c r="C4" s="1" t="s">
        <v>265</v>
      </c>
      <c r="D4" s="1" t="s">
        <v>266</v>
      </c>
      <c r="E4" s="1" t="s">
        <v>267</v>
      </c>
      <c r="F4" s="10" t="s">
        <v>52</v>
      </c>
      <c r="G4" s="2"/>
      <c r="H4" s="1"/>
      <c r="I4" s="1"/>
      <c r="J4" s="2">
        <f>SUM(G4:I4)</f>
        <v>0</v>
      </c>
      <c r="K4" s="2"/>
      <c r="L4" s="2"/>
    </row>
  </sheetData>
  <sortState ref="B3:F4">
    <sortCondition ref="F3:F4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zoomScale="55" zoomScaleNormal="55" workbookViewId="0">
      <selection activeCell="E10" sqref="E10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" style="8" bestFit="1" customWidth="1"/>
    <col min="4" max="4" width="19.42578125" style="8" bestFit="1" customWidth="1"/>
    <col min="5" max="5" width="38.285156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90</v>
      </c>
      <c r="C3" s="1" t="s">
        <v>171</v>
      </c>
      <c r="D3" s="1" t="s">
        <v>172</v>
      </c>
      <c r="E3" s="1" t="s">
        <v>173</v>
      </c>
      <c r="F3" s="9" t="s">
        <v>51</v>
      </c>
      <c r="G3" s="3">
        <v>17</v>
      </c>
      <c r="H3" s="4"/>
      <c r="I3" s="4">
        <v>31</v>
      </c>
      <c r="J3" s="3">
        <f t="shared" ref="J3:J20" si="0">SUM(G3:I3)</f>
        <v>48</v>
      </c>
      <c r="K3" s="3" t="s">
        <v>90</v>
      </c>
      <c r="L3" s="3" t="s">
        <v>90</v>
      </c>
    </row>
    <row r="4" spans="1:12" x14ac:dyDescent="0.2">
      <c r="A4" s="2" t="s">
        <v>12</v>
      </c>
      <c r="B4" s="1">
        <v>94</v>
      </c>
      <c r="C4" s="1" t="s">
        <v>174</v>
      </c>
      <c r="D4" s="1" t="s">
        <v>175</v>
      </c>
      <c r="E4" s="1" t="s">
        <v>74</v>
      </c>
      <c r="F4" s="10" t="s">
        <v>52</v>
      </c>
      <c r="G4" s="2">
        <v>16</v>
      </c>
      <c r="H4" s="1"/>
      <c r="I4" s="1">
        <v>10</v>
      </c>
      <c r="J4" s="2">
        <f t="shared" si="0"/>
        <v>26</v>
      </c>
      <c r="K4" s="3" t="s">
        <v>90</v>
      </c>
      <c r="L4" s="3" t="s">
        <v>90</v>
      </c>
    </row>
    <row r="5" spans="1:12" x14ac:dyDescent="0.2">
      <c r="A5" s="2" t="s">
        <v>13</v>
      </c>
      <c r="B5" s="1">
        <v>98</v>
      </c>
      <c r="C5" s="1" t="s">
        <v>181</v>
      </c>
      <c r="D5" s="1" t="s">
        <v>182</v>
      </c>
      <c r="E5" s="1" t="s">
        <v>173</v>
      </c>
      <c r="F5" s="10" t="s">
        <v>53</v>
      </c>
      <c r="G5" s="2">
        <v>15</v>
      </c>
      <c r="H5" s="1"/>
      <c r="I5" s="1">
        <v>41</v>
      </c>
      <c r="J5" s="2">
        <f t="shared" si="0"/>
        <v>56</v>
      </c>
      <c r="K5" s="3" t="s">
        <v>90</v>
      </c>
      <c r="L5" s="3" t="s">
        <v>90</v>
      </c>
    </row>
    <row r="6" spans="1:12" ht="15" x14ac:dyDescent="0.25">
      <c r="A6" s="2" t="s">
        <v>14</v>
      </c>
      <c r="B6" s="1">
        <v>97</v>
      </c>
      <c r="C6" s="14" t="s">
        <v>178</v>
      </c>
      <c r="D6" s="14" t="s">
        <v>179</v>
      </c>
      <c r="E6" s="14" t="s">
        <v>180</v>
      </c>
      <c r="F6" s="10" t="s">
        <v>54</v>
      </c>
      <c r="G6" s="2">
        <v>14</v>
      </c>
      <c r="H6" s="1"/>
      <c r="I6" s="1">
        <v>72</v>
      </c>
      <c r="J6" s="2">
        <f t="shared" si="0"/>
        <v>86</v>
      </c>
      <c r="K6" s="3" t="s">
        <v>90</v>
      </c>
      <c r="L6" s="3" t="s">
        <v>90</v>
      </c>
    </row>
    <row r="7" spans="1:12" x14ac:dyDescent="0.2">
      <c r="A7" s="2" t="s">
        <v>15</v>
      </c>
      <c r="B7" s="1">
        <v>88</v>
      </c>
      <c r="C7" s="1" t="s">
        <v>81</v>
      </c>
      <c r="D7" s="1" t="s">
        <v>82</v>
      </c>
      <c r="E7" s="1" t="s">
        <v>80</v>
      </c>
      <c r="F7" s="10" t="s">
        <v>89</v>
      </c>
      <c r="G7" s="2">
        <v>13</v>
      </c>
      <c r="H7" s="1"/>
      <c r="I7" s="1">
        <v>135</v>
      </c>
      <c r="J7" s="2">
        <f t="shared" si="0"/>
        <v>148</v>
      </c>
      <c r="K7" s="3" t="s">
        <v>90</v>
      </c>
      <c r="L7" s="3" t="s">
        <v>90</v>
      </c>
    </row>
    <row r="8" spans="1:12" x14ac:dyDescent="0.2">
      <c r="A8" s="2" t="s">
        <v>16</v>
      </c>
      <c r="B8" s="1">
        <v>84</v>
      </c>
      <c r="C8" s="1" t="s">
        <v>69</v>
      </c>
      <c r="D8" s="1" t="s">
        <v>70</v>
      </c>
      <c r="E8" s="1" t="s">
        <v>71</v>
      </c>
      <c r="F8" s="10" t="s">
        <v>88</v>
      </c>
      <c r="G8" s="2">
        <v>12</v>
      </c>
      <c r="H8" s="1"/>
      <c r="I8" s="1">
        <v>10</v>
      </c>
      <c r="J8" s="2">
        <f t="shared" si="0"/>
        <v>22</v>
      </c>
      <c r="K8" s="3" t="s">
        <v>90</v>
      </c>
      <c r="L8" s="3" t="s">
        <v>90</v>
      </c>
    </row>
    <row r="9" spans="1:12" x14ac:dyDescent="0.2">
      <c r="A9" s="2" t="s">
        <v>17</v>
      </c>
      <c r="B9" s="1">
        <v>85</v>
      </c>
      <c r="C9" s="1" t="s">
        <v>72</v>
      </c>
      <c r="D9" s="1" t="s">
        <v>73</v>
      </c>
      <c r="E9" s="1" t="s">
        <v>74</v>
      </c>
      <c r="F9" s="10" t="s">
        <v>126</v>
      </c>
      <c r="G9" s="2">
        <v>11</v>
      </c>
      <c r="H9" s="1"/>
      <c r="I9" s="1">
        <v>104</v>
      </c>
      <c r="J9" s="2">
        <f t="shared" si="0"/>
        <v>115</v>
      </c>
      <c r="K9" s="3" t="s">
        <v>90</v>
      </c>
      <c r="L9" s="3" t="s">
        <v>90</v>
      </c>
    </row>
    <row r="10" spans="1:12" x14ac:dyDescent="0.2">
      <c r="A10" s="2" t="s">
        <v>18</v>
      </c>
      <c r="B10" s="1">
        <v>86</v>
      </c>
      <c r="C10" s="1" t="s">
        <v>75</v>
      </c>
      <c r="D10" s="1" t="s">
        <v>76</v>
      </c>
      <c r="E10" s="1" t="s">
        <v>77</v>
      </c>
      <c r="F10" s="10" t="s">
        <v>125</v>
      </c>
      <c r="G10" s="2">
        <v>10</v>
      </c>
      <c r="H10" s="1"/>
      <c r="I10" s="1">
        <v>67</v>
      </c>
      <c r="J10" s="2">
        <f t="shared" si="0"/>
        <v>77</v>
      </c>
      <c r="K10" s="3" t="s">
        <v>90</v>
      </c>
      <c r="L10" s="3" t="s">
        <v>90</v>
      </c>
    </row>
    <row r="11" spans="1:12" x14ac:dyDescent="0.2">
      <c r="A11" s="2" t="s">
        <v>19</v>
      </c>
      <c r="B11" s="1">
        <v>107</v>
      </c>
      <c r="C11" s="6" t="s">
        <v>112</v>
      </c>
      <c r="D11" s="7" t="s">
        <v>113</v>
      </c>
      <c r="E11" s="7" t="s">
        <v>114</v>
      </c>
      <c r="F11" s="10" t="s">
        <v>86</v>
      </c>
      <c r="G11" s="2">
        <v>9</v>
      </c>
      <c r="H11" s="1"/>
      <c r="I11" s="1">
        <v>94</v>
      </c>
      <c r="J11" s="2">
        <f t="shared" si="0"/>
        <v>103</v>
      </c>
      <c r="K11" s="3" t="s">
        <v>90</v>
      </c>
      <c r="L11" s="3" t="s">
        <v>90</v>
      </c>
    </row>
    <row r="12" spans="1:12" x14ac:dyDescent="0.2">
      <c r="A12" s="2" t="s">
        <v>20</v>
      </c>
      <c r="B12" s="1">
        <v>87</v>
      </c>
      <c r="C12" s="1" t="s">
        <v>78</v>
      </c>
      <c r="D12" s="1" t="s">
        <v>79</v>
      </c>
      <c r="E12" s="1" t="s">
        <v>80</v>
      </c>
      <c r="F12" s="10" t="s">
        <v>226</v>
      </c>
      <c r="G12" s="2">
        <v>8</v>
      </c>
      <c r="H12" s="1"/>
      <c r="I12" s="1">
        <v>0</v>
      </c>
      <c r="J12" s="2">
        <f t="shared" si="0"/>
        <v>8</v>
      </c>
      <c r="K12" s="3" t="s">
        <v>90</v>
      </c>
      <c r="L12" s="3" t="s">
        <v>90</v>
      </c>
    </row>
    <row r="13" spans="1:12" ht="15" x14ac:dyDescent="0.25">
      <c r="A13" s="2" t="s">
        <v>21</v>
      </c>
      <c r="B13" s="1">
        <v>106</v>
      </c>
      <c r="C13" s="14" t="s">
        <v>109</v>
      </c>
      <c r="D13" s="14" t="s">
        <v>110</v>
      </c>
      <c r="E13" s="14" t="s">
        <v>111</v>
      </c>
      <c r="F13" s="10" t="s">
        <v>226</v>
      </c>
      <c r="G13" s="2">
        <v>8</v>
      </c>
      <c r="H13" s="1"/>
      <c r="I13" s="1">
        <v>100</v>
      </c>
      <c r="J13" s="2">
        <f t="shared" si="0"/>
        <v>108</v>
      </c>
      <c r="K13" s="3" t="s">
        <v>90</v>
      </c>
      <c r="L13" s="3" t="s">
        <v>90</v>
      </c>
    </row>
    <row r="14" spans="1:12" x14ac:dyDescent="0.2">
      <c r="A14" s="2" t="s">
        <v>22</v>
      </c>
      <c r="B14" s="1">
        <v>96</v>
      </c>
      <c r="C14" s="1" t="s">
        <v>176</v>
      </c>
      <c r="D14" s="1" t="s">
        <v>177</v>
      </c>
      <c r="E14" s="1" t="s">
        <v>62</v>
      </c>
      <c r="F14" s="10" t="s">
        <v>215</v>
      </c>
      <c r="G14" s="2">
        <v>6</v>
      </c>
      <c r="H14" s="1"/>
      <c r="I14" s="1">
        <v>0</v>
      </c>
      <c r="J14" s="2">
        <f t="shared" si="0"/>
        <v>6</v>
      </c>
      <c r="K14" s="3" t="s">
        <v>90</v>
      </c>
      <c r="L14" s="3" t="s">
        <v>90</v>
      </c>
    </row>
    <row r="15" spans="1:12" x14ac:dyDescent="0.2">
      <c r="A15" s="2" t="s">
        <v>23</v>
      </c>
      <c r="B15" s="1">
        <v>92</v>
      </c>
      <c r="C15" s="1" t="s">
        <v>218</v>
      </c>
      <c r="D15" s="1" t="s">
        <v>219</v>
      </c>
      <c r="E15" s="1" t="s">
        <v>202</v>
      </c>
      <c r="F15" s="10" t="s">
        <v>225</v>
      </c>
      <c r="G15" s="2">
        <v>5</v>
      </c>
      <c r="H15" s="1"/>
      <c r="I15" s="1">
        <v>34</v>
      </c>
      <c r="J15" s="2">
        <f t="shared" si="0"/>
        <v>39</v>
      </c>
      <c r="K15" s="3" t="s">
        <v>90</v>
      </c>
      <c r="L15" s="3" t="s">
        <v>90</v>
      </c>
    </row>
    <row r="16" spans="1:12" x14ac:dyDescent="0.2">
      <c r="A16" s="2" t="s">
        <v>24</v>
      </c>
      <c r="B16" s="1">
        <v>83</v>
      </c>
      <c r="C16" s="1" t="s">
        <v>66</v>
      </c>
      <c r="D16" s="1" t="s">
        <v>67</v>
      </c>
      <c r="E16" s="1" t="s">
        <v>68</v>
      </c>
      <c r="F16" s="10" t="s">
        <v>224</v>
      </c>
      <c r="G16" s="2">
        <v>4</v>
      </c>
      <c r="H16" s="1"/>
      <c r="I16" s="1">
        <v>67</v>
      </c>
      <c r="J16" s="2">
        <f t="shared" si="0"/>
        <v>71</v>
      </c>
      <c r="K16" s="3" t="s">
        <v>90</v>
      </c>
      <c r="L16" s="3" t="s">
        <v>90</v>
      </c>
    </row>
    <row r="17" spans="1:12" x14ac:dyDescent="0.2">
      <c r="A17" s="2" t="s">
        <v>25</v>
      </c>
      <c r="B17" s="1">
        <v>99</v>
      </c>
      <c r="C17" s="1" t="s">
        <v>183</v>
      </c>
      <c r="D17" s="1" t="s">
        <v>184</v>
      </c>
      <c r="E17" s="1" t="s">
        <v>68</v>
      </c>
      <c r="F17" s="10" t="s">
        <v>224</v>
      </c>
      <c r="G17" s="2">
        <v>4</v>
      </c>
      <c r="H17" s="1"/>
      <c r="I17" s="1">
        <v>131</v>
      </c>
      <c r="J17" s="2">
        <f t="shared" si="0"/>
        <v>135</v>
      </c>
      <c r="K17" s="3" t="s">
        <v>90</v>
      </c>
      <c r="L17" s="3" t="s">
        <v>90</v>
      </c>
    </row>
    <row r="18" spans="1:12" ht="15" x14ac:dyDescent="0.25">
      <c r="A18" s="2" t="s">
        <v>26</v>
      </c>
      <c r="B18" s="1">
        <v>105</v>
      </c>
      <c r="C18" s="16" t="s">
        <v>106</v>
      </c>
      <c r="D18" s="16" t="s">
        <v>107</v>
      </c>
      <c r="E18" s="16" t="s">
        <v>108</v>
      </c>
      <c r="F18" s="10" t="s">
        <v>223</v>
      </c>
      <c r="G18" s="2">
        <v>2</v>
      </c>
      <c r="H18" s="1"/>
      <c r="I18" s="1">
        <v>113</v>
      </c>
      <c r="J18" s="2">
        <f t="shared" si="0"/>
        <v>115</v>
      </c>
      <c r="K18" s="3" t="s">
        <v>90</v>
      </c>
      <c r="L18" s="3" t="s">
        <v>90</v>
      </c>
    </row>
    <row r="19" spans="1:12" x14ac:dyDescent="0.2">
      <c r="A19" s="2" t="s">
        <v>27</v>
      </c>
      <c r="B19" s="1">
        <v>93</v>
      </c>
      <c r="C19" s="1" t="s">
        <v>220</v>
      </c>
      <c r="D19" s="1" t="s">
        <v>221</v>
      </c>
      <c r="E19" s="1" t="s">
        <v>68</v>
      </c>
      <c r="F19" s="10" t="s">
        <v>222</v>
      </c>
      <c r="G19" s="2">
        <v>1</v>
      </c>
      <c r="H19" s="1"/>
      <c r="I19" s="1">
        <v>0</v>
      </c>
      <c r="J19" s="2">
        <f t="shared" si="0"/>
        <v>1</v>
      </c>
      <c r="K19" s="3" t="s">
        <v>90</v>
      </c>
      <c r="L19" s="3" t="s">
        <v>90</v>
      </c>
    </row>
    <row r="20" spans="1:12" x14ac:dyDescent="0.2">
      <c r="A20" s="2" t="s">
        <v>28</v>
      </c>
      <c r="B20" s="1">
        <v>89</v>
      </c>
      <c r="C20" s="1" t="s">
        <v>83</v>
      </c>
      <c r="D20" s="1" t="s">
        <v>84</v>
      </c>
      <c r="E20" s="1" t="s">
        <v>85</v>
      </c>
      <c r="F20" s="10" t="s">
        <v>212</v>
      </c>
      <c r="G20" s="2">
        <v>0</v>
      </c>
      <c r="H20" s="1"/>
      <c r="I20" s="1">
        <v>33</v>
      </c>
      <c r="J20" s="2">
        <f t="shared" si="0"/>
        <v>33</v>
      </c>
      <c r="K20" s="3" t="s">
        <v>90</v>
      </c>
      <c r="L20" s="3" t="s">
        <v>90</v>
      </c>
    </row>
  </sheetData>
  <sortState ref="B3:L20">
    <sortCondition descending="1" ref="G3:G20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selection activeCell="G6" sqref="G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7" style="8" bestFit="1" customWidth="1"/>
    <col min="4" max="4" width="19.42578125" style="8" bestFit="1" customWidth="1"/>
    <col min="5" max="5" width="38.285156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82</v>
      </c>
      <c r="C3" s="1" t="s">
        <v>63</v>
      </c>
      <c r="D3" s="1" t="s">
        <v>64</v>
      </c>
      <c r="E3" s="1" t="s">
        <v>65</v>
      </c>
      <c r="F3" s="9" t="s">
        <v>51</v>
      </c>
      <c r="G3" s="3">
        <v>8</v>
      </c>
      <c r="H3" s="4"/>
      <c r="I3" s="4">
        <v>30</v>
      </c>
      <c r="J3" s="3">
        <f t="shared" ref="J3:J11" si="0">SUM(G3:I3)</f>
        <v>38</v>
      </c>
      <c r="K3" s="3" t="s">
        <v>90</v>
      </c>
      <c r="L3" s="3" t="s">
        <v>90</v>
      </c>
    </row>
    <row r="4" spans="1:12" x14ac:dyDescent="0.2">
      <c r="A4" s="2" t="s">
        <v>12</v>
      </c>
      <c r="B4" s="1">
        <v>85</v>
      </c>
      <c r="C4" s="1" t="s">
        <v>72</v>
      </c>
      <c r="D4" s="1" t="s">
        <v>73</v>
      </c>
      <c r="E4" s="1" t="s">
        <v>74</v>
      </c>
      <c r="F4" s="10" t="s">
        <v>52</v>
      </c>
      <c r="G4" s="2">
        <v>7</v>
      </c>
      <c r="H4" s="1"/>
      <c r="I4" s="1">
        <v>6</v>
      </c>
      <c r="J4" s="2">
        <f t="shared" si="0"/>
        <v>13</v>
      </c>
      <c r="K4" s="3" t="s">
        <v>90</v>
      </c>
      <c r="L4" s="3" t="s">
        <v>90</v>
      </c>
    </row>
    <row r="5" spans="1:12" x14ac:dyDescent="0.2">
      <c r="A5" s="2" t="s">
        <v>13</v>
      </c>
      <c r="B5" s="1">
        <v>87</v>
      </c>
      <c r="C5" s="1" t="s">
        <v>78</v>
      </c>
      <c r="D5" s="1" t="s">
        <v>79</v>
      </c>
      <c r="E5" s="1" t="s">
        <v>80</v>
      </c>
      <c r="F5" s="10" t="s">
        <v>53</v>
      </c>
      <c r="G5" s="2">
        <v>6</v>
      </c>
      <c r="H5" s="1"/>
      <c r="I5" s="1">
        <v>0</v>
      </c>
      <c r="J5" s="2">
        <f t="shared" si="0"/>
        <v>6</v>
      </c>
      <c r="K5" s="3" t="s">
        <v>90</v>
      </c>
      <c r="L5" s="3" t="s">
        <v>90</v>
      </c>
    </row>
    <row r="6" spans="1:12" x14ac:dyDescent="0.2">
      <c r="A6" s="2" t="s">
        <v>14</v>
      </c>
      <c r="B6" s="1">
        <v>80</v>
      </c>
      <c r="C6" s="1" t="s">
        <v>60</v>
      </c>
      <c r="D6" s="1" t="s">
        <v>61</v>
      </c>
      <c r="E6" s="1" t="s">
        <v>62</v>
      </c>
      <c r="F6" s="10" t="s">
        <v>54</v>
      </c>
      <c r="G6" s="2">
        <v>5</v>
      </c>
      <c r="H6" s="1"/>
      <c r="I6" s="1">
        <v>10</v>
      </c>
      <c r="J6" s="2">
        <f t="shared" si="0"/>
        <v>15</v>
      </c>
      <c r="K6" s="3" t="s">
        <v>90</v>
      </c>
      <c r="L6" s="3" t="s">
        <v>90</v>
      </c>
    </row>
    <row r="7" spans="1:12" x14ac:dyDescent="0.2">
      <c r="A7" s="2" t="s">
        <v>15</v>
      </c>
      <c r="B7" s="1">
        <v>83</v>
      </c>
      <c r="C7" s="1" t="s">
        <v>66</v>
      </c>
      <c r="D7" s="1" t="s">
        <v>67</v>
      </c>
      <c r="E7" s="1" t="s">
        <v>68</v>
      </c>
      <c r="F7" s="10" t="s">
        <v>89</v>
      </c>
      <c r="G7" s="2">
        <v>4</v>
      </c>
      <c r="H7" s="1"/>
      <c r="I7" s="1">
        <v>31</v>
      </c>
      <c r="J7" s="2">
        <f t="shared" si="0"/>
        <v>35</v>
      </c>
      <c r="K7" s="3" t="s">
        <v>90</v>
      </c>
      <c r="L7" s="3" t="s">
        <v>90</v>
      </c>
    </row>
    <row r="8" spans="1:12" x14ac:dyDescent="0.2">
      <c r="A8" s="2" t="s">
        <v>16</v>
      </c>
      <c r="B8" s="1">
        <v>88</v>
      </c>
      <c r="C8" s="1" t="s">
        <v>81</v>
      </c>
      <c r="D8" s="1" t="s">
        <v>82</v>
      </c>
      <c r="E8" s="1" t="s">
        <v>80</v>
      </c>
      <c r="F8" s="10" t="s">
        <v>88</v>
      </c>
      <c r="G8" s="2">
        <v>3</v>
      </c>
      <c r="H8" s="1"/>
      <c r="I8" s="1">
        <v>97</v>
      </c>
      <c r="J8" s="2">
        <f t="shared" si="0"/>
        <v>100</v>
      </c>
      <c r="K8" s="3" t="s">
        <v>90</v>
      </c>
      <c r="L8" s="3" t="s">
        <v>90</v>
      </c>
    </row>
    <row r="9" spans="1:12" x14ac:dyDescent="0.2">
      <c r="A9" s="2" t="s">
        <v>17</v>
      </c>
      <c r="B9" s="1">
        <v>84</v>
      </c>
      <c r="C9" s="1" t="s">
        <v>69</v>
      </c>
      <c r="D9" s="1" t="s">
        <v>70</v>
      </c>
      <c r="E9" s="1" t="s">
        <v>71</v>
      </c>
      <c r="F9" s="10" t="s">
        <v>87</v>
      </c>
      <c r="G9" s="2">
        <v>2</v>
      </c>
      <c r="H9" s="1"/>
      <c r="I9" s="1">
        <v>0</v>
      </c>
      <c r="J9" s="2">
        <f t="shared" si="0"/>
        <v>2</v>
      </c>
      <c r="K9" s="3" t="s">
        <v>90</v>
      </c>
      <c r="L9" s="3" t="s">
        <v>90</v>
      </c>
    </row>
    <row r="10" spans="1:12" x14ac:dyDescent="0.2">
      <c r="A10" s="2" t="s">
        <v>18</v>
      </c>
      <c r="B10" s="1">
        <v>86</v>
      </c>
      <c r="C10" s="1" t="s">
        <v>75</v>
      </c>
      <c r="D10" s="1" t="s">
        <v>76</v>
      </c>
      <c r="E10" s="1" t="s">
        <v>77</v>
      </c>
      <c r="F10" s="10" t="s">
        <v>87</v>
      </c>
      <c r="G10" s="2">
        <v>2</v>
      </c>
      <c r="H10" s="1"/>
      <c r="I10" s="1">
        <v>37</v>
      </c>
      <c r="J10" s="2">
        <f t="shared" si="0"/>
        <v>39</v>
      </c>
      <c r="K10" s="3" t="s">
        <v>90</v>
      </c>
      <c r="L10" s="3" t="s">
        <v>90</v>
      </c>
    </row>
    <row r="11" spans="1:12" x14ac:dyDescent="0.2">
      <c r="A11" s="2" t="s">
        <v>19</v>
      </c>
      <c r="B11" s="1">
        <v>89</v>
      </c>
      <c r="C11" s="1" t="s">
        <v>83</v>
      </c>
      <c r="D11" s="1" t="s">
        <v>84</v>
      </c>
      <c r="E11" s="1" t="s">
        <v>85</v>
      </c>
      <c r="F11" s="10" t="s">
        <v>86</v>
      </c>
      <c r="G11" s="2">
        <v>0</v>
      </c>
      <c r="H11" s="1"/>
      <c r="I11" s="1">
        <v>32</v>
      </c>
      <c r="J11" s="2">
        <f t="shared" si="0"/>
        <v>32</v>
      </c>
      <c r="K11" s="3" t="s">
        <v>90</v>
      </c>
      <c r="L11" s="3" t="s">
        <v>90</v>
      </c>
    </row>
  </sheetData>
  <sortState ref="B3:L11">
    <sortCondition descending="1" ref="G3:G11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"/>
  <sheetViews>
    <sheetView zoomScaleNormal="100" workbookViewId="0">
      <selection activeCell="H6" sqref="H6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138</v>
      </c>
      <c r="C3" s="1" t="s">
        <v>165</v>
      </c>
      <c r="D3" s="1" t="s">
        <v>166</v>
      </c>
      <c r="E3" s="1" t="s">
        <v>167</v>
      </c>
      <c r="F3" s="9" t="s">
        <v>51</v>
      </c>
      <c r="G3" s="3">
        <v>6</v>
      </c>
      <c r="H3" s="4"/>
      <c r="I3" s="4">
        <v>0</v>
      </c>
      <c r="J3" s="3">
        <f>SUM(G3:I3)</f>
        <v>6</v>
      </c>
      <c r="K3" s="3" t="s">
        <v>158</v>
      </c>
      <c r="L3" s="3" t="s">
        <v>158</v>
      </c>
    </row>
    <row r="4" spans="1:12" x14ac:dyDescent="0.2">
      <c r="A4" s="2" t="s">
        <v>12</v>
      </c>
      <c r="B4" s="1">
        <v>139</v>
      </c>
      <c r="C4" s="1" t="s">
        <v>168</v>
      </c>
      <c r="D4" s="1" t="s">
        <v>169</v>
      </c>
      <c r="E4" s="1" t="s">
        <v>170</v>
      </c>
      <c r="F4" s="10" t="s">
        <v>52</v>
      </c>
      <c r="G4" s="2">
        <v>4</v>
      </c>
      <c r="H4" s="1"/>
      <c r="I4" s="1">
        <v>97</v>
      </c>
      <c r="J4" s="2">
        <f>SUM(G4:I4)</f>
        <v>101</v>
      </c>
      <c r="K4" s="2" t="s">
        <v>158</v>
      </c>
      <c r="L4" s="2" t="s">
        <v>158</v>
      </c>
    </row>
    <row r="5" spans="1:12" x14ac:dyDescent="0.2">
      <c r="A5" s="2" t="s">
        <v>13</v>
      </c>
      <c r="B5" s="1">
        <v>133</v>
      </c>
      <c r="C5" s="1" t="s">
        <v>160</v>
      </c>
      <c r="D5" s="1" t="s">
        <v>161</v>
      </c>
      <c r="E5" s="1" t="s">
        <v>62</v>
      </c>
      <c r="F5" s="10" t="s">
        <v>53</v>
      </c>
      <c r="G5" s="2">
        <v>3</v>
      </c>
      <c r="H5" s="1"/>
      <c r="I5" s="1">
        <v>22</v>
      </c>
      <c r="J5" s="2">
        <f>SUM(G5:I5)</f>
        <v>25</v>
      </c>
      <c r="K5" s="2" t="s">
        <v>158</v>
      </c>
      <c r="L5" s="2" t="s">
        <v>158</v>
      </c>
    </row>
    <row r="6" spans="1:12" x14ac:dyDescent="0.2">
      <c r="A6" s="2" t="s">
        <v>14</v>
      </c>
      <c r="B6" s="1">
        <v>137</v>
      </c>
      <c r="C6" s="1" t="s">
        <v>162</v>
      </c>
      <c r="D6" s="1" t="s">
        <v>163</v>
      </c>
      <c r="E6" s="1" t="s">
        <v>164</v>
      </c>
      <c r="F6" s="10" t="s">
        <v>54</v>
      </c>
      <c r="G6" s="2">
        <v>2</v>
      </c>
      <c r="H6" s="1"/>
      <c r="I6" s="1">
        <v>65</v>
      </c>
      <c r="J6" s="2">
        <f>SUM(G6:I6)</f>
        <v>67</v>
      </c>
      <c r="K6" s="2" t="s">
        <v>158</v>
      </c>
      <c r="L6" s="2" t="s">
        <v>158</v>
      </c>
    </row>
  </sheetData>
  <sortState ref="B3:L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activeCell="J5" sqref="J5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116</v>
      </c>
      <c r="C3" s="1" t="s">
        <v>97</v>
      </c>
      <c r="D3" s="1" t="s">
        <v>98</v>
      </c>
      <c r="E3" s="1" t="s">
        <v>93</v>
      </c>
      <c r="F3" s="9" t="s">
        <v>51</v>
      </c>
      <c r="G3" s="3">
        <v>6</v>
      </c>
      <c r="H3" s="4"/>
      <c r="I3" s="4">
        <v>49</v>
      </c>
      <c r="J3" s="3">
        <f t="shared" ref="J3:J5" si="0">SUM(G3:I3)</f>
        <v>55</v>
      </c>
      <c r="K3" s="3" t="s">
        <v>158</v>
      </c>
      <c r="L3" s="3" t="s">
        <v>158</v>
      </c>
    </row>
    <row r="4" spans="1:12" x14ac:dyDescent="0.2">
      <c r="A4" s="2" t="s">
        <v>12</v>
      </c>
      <c r="B4" s="1">
        <v>131</v>
      </c>
      <c r="C4" s="1" t="s">
        <v>130</v>
      </c>
      <c r="D4" s="1" t="s">
        <v>131</v>
      </c>
      <c r="E4" s="1" t="s">
        <v>93</v>
      </c>
      <c r="F4" s="10" t="s">
        <v>53</v>
      </c>
      <c r="G4" s="2">
        <v>2</v>
      </c>
      <c r="H4" s="1"/>
      <c r="I4" s="1">
        <v>10</v>
      </c>
      <c r="J4" s="2">
        <f t="shared" si="0"/>
        <v>12</v>
      </c>
      <c r="K4" s="2" t="s">
        <v>158</v>
      </c>
      <c r="L4" s="2" t="s">
        <v>158</v>
      </c>
    </row>
    <row r="5" spans="1:12" x14ac:dyDescent="0.2">
      <c r="A5" s="2" t="s">
        <v>13</v>
      </c>
      <c r="B5" s="1">
        <v>132</v>
      </c>
      <c r="C5" s="1" t="s">
        <v>132</v>
      </c>
      <c r="D5" s="1" t="s">
        <v>133</v>
      </c>
      <c r="E5" s="1" t="s">
        <v>93</v>
      </c>
      <c r="F5" s="10" t="s">
        <v>52</v>
      </c>
      <c r="G5" s="2">
        <v>4</v>
      </c>
      <c r="H5" s="1"/>
      <c r="I5" s="1">
        <v>42</v>
      </c>
      <c r="J5" s="2">
        <f t="shared" si="0"/>
        <v>46</v>
      </c>
      <c r="K5" s="2" t="s">
        <v>158</v>
      </c>
      <c r="L5" s="2" t="s">
        <v>158</v>
      </c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"/>
  <sheetViews>
    <sheetView zoomScaleNormal="100" workbookViewId="0">
      <selection activeCell="E7" sqref="E7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85546875" style="8" bestFit="1" customWidth="1"/>
    <col min="4" max="4" width="21.5703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130</v>
      </c>
      <c r="C3" s="1" t="s">
        <v>127</v>
      </c>
      <c r="D3" s="1" t="s">
        <v>128</v>
      </c>
      <c r="E3" s="1" t="s">
        <v>129</v>
      </c>
      <c r="F3" s="9" t="s">
        <v>51</v>
      </c>
      <c r="G3" s="3">
        <v>7</v>
      </c>
      <c r="H3" s="4"/>
      <c r="I3" s="4">
        <v>87</v>
      </c>
      <c r="J3" s="3">
        <f t="shared" ref="J3:J9" si="0">SUM(G3:I3)</f>
        <v>94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117</v>
      </c>
      <c r="C4" s="1" t="s">
        <v>153</v>
      </c>
      <c r="D4" s="1" t="s">
        <v>154</v>
      </c>
      <c r="E4" s="1" t="s">
        <v>155</v>
      </c>
      <c r="F4" s="10" t="s">
        <v>52</v>
      </c>
      <c r="G4" s="2">
        <v>6</v>
      </c>
      <c r="H4" s="1"/>
      <c r="I4" s="1">
        <v>117</v>
      </c>
      <c r="J4" s="2">
        <f t="shared" si="0"/>
        <v>123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134</v>
      </c>
      <c r="C5" s="1" t="s">
        <v>229</v>
      </c>
      <c r="D5" s="1" t="s">
        <v>230</v>
      </c>
      <c r="E5" s="1" t="s">
        <v>74</v>
      </c>
      <c r="F5" s="10" t="s">
        <v>53</v>
      </c>
      <c r="G5" s="2">
        <v>5</v>
      </c>
      <c r="H5" s="1"/>
      <c r="I5" s="1">
        <v>0</v>
      </c>
      <c r="J5" s="2">
        <f t="shared" si="0"/>
        <v>5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133</v>
      </c>
      <c r="C6" s="1" t="s">
        <v>160</v>
      </c>
      <c r="D6" s="1" t="s">
        <v>161</v>
      </c>
      <c r="E6" s="1" t="s">
        <v>62</v>
      </c>
      <c r="F6" s="10" t="s">
        <v>54</v>
      </c>
      <c r="G6" s="2">
        <v>4</v>
      </c>
      <c r="H6" s="1"/>
      <c r="I6" s="1">
        <v>0</v>
      </c>
      <c r="J6" s="2">
        <f t="shared" si="0"/>
        <v>4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135</v>
      </c>
      <c r="C7" s="1" t="s">
        <v>231</v>
      </c>
      <c r="D7" s="1" t="s">
        <v>232</v>
      </c>
      <c r="E7" s="1" t="s">
        <v>233</v>
      </c>
      <c r="F7" s="10" t="s">
        <v>89</v>
      </c>
      <c r="G7" s="2">
        <v>3</v>
      </c>
      <c r="H7" s="1"/>
      <c r="I7" s="1">
        <v>0</v>
      </c>
      <c r="J7" s="2">
        <f t="shared" si="0"/>
        <v>3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136</v>
      </c>
      <c r="C8" s="6" t="s">
        <v>234</v>
      </c>
      <c r="D8" s="7" t="s">
        <v>235</v>
      </c>
      <c r="E8" s="7" t="s">
        <v>164</v>
      </c>
      <c r="F8" s="10" t="s">
        <v>88</v>
      </c>
      <c r="G8" s="2">
        <v>2</v>
      </c>
      <c r="H8" s="1"/>
      <c r="I8" s="1">
        <v>1</v>
      </c>
      <c r="J8" s="2">
        <f t="shared" si="0"/>
        <v>3</v>
      </c>
      <c r="K8" s="2" t="s">
        <v>159</v>
      </c>
      <c r="L8" s="2" t="s">
        <v>159</v>
      </c>
    </row>
    <row r="9" spans="1:12" x14ac:dyDescent="0.2">
      <c r="A9" s="2" t="s">
        <v>17</v>
      </c>
      <c r="B9" s="1">
        <v>112</v>
      </c>
      <c r="C9" s="1" t="s">
        <v>227</v>
      </c>
      <c r="D9" s="1" t="s">
        <v>228</v>
      </c>
      <c r="E9" s="1" t="s">
        <v>114</v>
      </c>
      <c r="F9" s="10" t="s">
        <v>126</v>
      </c>
      <c r="G9" s="2">
        <v>1</v>
      </c>
      <c r="H9" s="1"/>
      <c r="I9" s="1">
        <v>7</v>
      </c>
      <c r="J9" s="2">
        <f t="shared" si="0"/>
        <v>8</v>
      </c>
      <c r="K9" s="2" t="s">
        <v>159</v>
      </c>
      <c r="L9" s="2" t="s">
        <v>159</v>
      </c>
    </row>
  </sheetData>
  <sortState ref="B3:L9">
    <sortCondition ref="F3:F9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2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Normal="100" workbookViewId="0">
      <selection activeCell="E5" sqref="E5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85546875" style="8" bestFit="1" customWidth="1"/>
    <col min="4" max="4" width="21.5703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131</v>
      </c>
      <c r="C3" s="1" t="s">
        <v>130</v>
      </c>
      <c r="D3" s="1" t="s">
        <v>131</v>
      </c>
      <c r="E3" s="1" t="s">
        <v>93</v>
      </c>
      <c r="F3" s="9" t="s">
        <v>51</v>
      </c>
      <c r="G3" s="3">
        <v>6</v>
      </c>
      <c r="H3" s="4"/>
      <c r="I3" s="4">
        <v>12</v>
      </c>
      <c r="J3" s="3">
        <f t="shared" ref="J3:J8" si="0">SUM(G3:I3)</f>
        <v>18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132</v>
      </c>
      <c r="C4" s="1" t="s">
        <v>132</v>
      </c>
      <c r="D4" s="1" t="s">
        <v>133</v>
      </c>
      <c r="E4" s="1" t="s">
        <v>93</v>
      </c>
      <c r="F4" s="10" t="s">
        <v>52</v>
      </c>
      <c r="G4" s="2">
        <v>5</v>
      </c>
      <c r="H4" s="1"/>
      <c r="I4" s="1">
        <v>44</v>
      </c>
      <c r="J4" s="2">
        <f t="shared" si="0"/>
        <v>49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130</v>
      </c>
      <c r="C5" s="1" t="s">
        <v>127</v>
      </c>
      <c r="D5" s="1" t="s">
        <v>128</v>
      </c>
      <c r="E5" s="1" t="s">
        <v>129</v>
      </c>
      <c r="F5" s="10" t="s">
        <v>53</v>
      </c>
      <c r="G5" s="2">
        <v>4</v>
      </c>
      <c r="H5" s="1"/>
      <c r="I5" s="1">
        <v>72</v>
      </c>
      <c r="J5" s="2">
        <f t="shared" si="0"/>
        <v>76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106</v>
      </c>
      <c r="C6" s="1" t="s">
        <v>109</v>
      </c>
      <c r="D6" s="1" t="s">
        <v>110</v>
      </c>
      <c r="E6" s="1" t="s">
        <v>111</v>
      </c>
      <c r="F6" s="10" t="s">
        <v>54</v>
      </c>
      <c r="G6" s="2">
        <v>3</v>
      </c>
      <c r="H6" s="1"/>
      <c r="I6" s="1">
        <v>3</v>
      </c>
      <c r="J6" s="2">
        <f t="shared" si="0"/>
        <v>6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107</v>
      </c>
      <c r="C7" s="1" t="s">
        <v>112</v>
      </c>
      <c r="D7" s="1" t="s">
        <v>113</v>
      </c>
      <c r="E7" s="1" t="s">
        <v>114</v>
      </c>
      <c r="F7" s="10" t="s">
        <v>89</v>
      </c>
      <c r="G7" s="2">
        <v>2</v>
      </c>
      <c r="H7" s="1"/>
      <c r="I7" s="1">
        <v>24</v>
      </c>
      <c r="J7" s="2">
        <f t="shared" si="0"/>
        <v>26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142</v>
      </c>
      <c r="C8" s="1" t="s">
        <v>134</v>
      </c>
      <c r="D8" s="1" t="s">
        <v>135</v>
      </c>
      <c r="E8" s="1" t="s">
        <v>136</v>
      </c>
      <c r="F8" s="10" t="s">
        <v>88</v>
      </c>
      <c r="G8" s="2">
        <v>1</v>
      </c>
      <c r="H8" s="1"/>
      <c r="I8" s="1" t="s">
        <v>137</v>
      </c>
      <c r="J8" s="2">
        <f t="shared" si="0"/>
        <v>1</v>
      </c>
      <c r="K8" s="2" t="s">
        <v>159</v>
      </c>
      <c r="L8" s="2" t="s">
        <v>159</v>
      </c>
    </row>
  </sheetData>
  <sortState ref="B3:L8">
    <sortCondition ref="F3:F8"/>
  </sortState>
  <mergeCells count="10">
    <mergeCell ref="G1:H1"/>
    <mergeCell ref="K1:L1"/>
    <mergeCell ref="A1:A2"/>
    <mergeCell ref="B1:B2"/>
    <mergeCell ref="D1:D2"/>
    <mergeCell ref="E1:E2"/>
    <mergeCell ref="F1:F2"/>
    <mergeCell ref="J1:J2"/>
    <mergeCell ref="I1:I2"/>
    <mergeCell ref="C1:C2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paperSize="9" scale="92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zoomScale="115" zoomScaleNormal="115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1.5703125" style="8" bestFit="1" customWidth="1"/>
    <col min="4" max="4" width="22" style="8" bestFit="1" customWidth="1"/>
    <col min="5" max="5" width="57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94</v>
      </c>
      <c r="C3" s="1" t="s">
        <v>174</v>
      </c>
      <c r="D3" s="1" t="s">
        <v>175</v>
      </c>
      <c r="E3" s="1" t="s">
        <v>74</v>
      </c>
      <c r="F3" s="9" t="s">
        <v>51</v>
      </c>
      <c r="G3" s="3">
        <v>21</v>
      </c>
      <c r="H3" s="4"/>
      <c r="I3" s="4">
        <v>0</v>
      </c>
      <c r="J3" s="3">
        <f t="shared" ref="J3:J24" si="0">SUM(G3:I3)</f>
        <v>21</v>
      </c>
      <c r="K3" s="3" t="s">
        <v>90</v>
      </c>
      <c r="L3" s="3" t="s">
        <v>90</v>
      </c>
    </row>
    <row r="4" spans="1:12" ht="15" x14ac:dyDescent="0.25">
      <c r="A4" s="2" t="s">
        <v>12</v>
      </c>
      <c r="B4" s="1">
        <v>124</v>
      </c>
      <c r="C4" s="14" t="s">
        <v>193</v>
      </c>
      <c r="D4" s="14" t="s">
        <v>194</v>
      </c>
      <c r="E4" s="14" t="s">
        <v>74</v>
      </c>
      <c r="F4" s="10" t="s">
        <v>52</v>
      </c>
      <c r="G4" s="2">
        <v>20</v>
      </c>
      <c r="H4" s="1"/>
      <c r="I4" s="1">
        <v>8</v>
      </c>
      <c r="J4" s="2">
        <f t="shared" si="0"/>
        <v>28</v>
      </c>
      <c r="K4" s="3" t="s">
        <v>90</v>
      </c>
      <c r="L4" s="3" t="s">
        <v>90</v>
      </c>
    </row>
    <row r="5" spans="1:12" x14ac:dyDescent="0.2">
      <c r="A5" s="2" t="s">
        <v>13</v>
      </c>
      <c r="B5" s="1">
        <v>128</v>
      </c>
      <c r="C5" s="6" t="s">
        <v>203</v>
      </c>
      <c r="D5" s="7" t="s">
        <v>204</v>
      </c>
      <c r="E5" s="7" t="s">
        <v>205</v>
      </c>
      <c r="F5" s="10" t="s">
        <v>53</v>
      </c>
      <c r="G5" s="2">
        <v>19</v>
      </c>
      <c r="H5" s="1"/>
      <c r="I5" s="1">
        <v>65</v>
      </c>
      <c r="J5" s="2">
        <f t="shared" si="0"/>
        <v>84</v>
      </c>
      <c r="K5" s="3" t="s">
        <v>90</v>
      </c>
      <c r="L5" s="3" t="s">
        <v>90</v>
      </c>
    </row>
    <row r="6" spans="1:12" x14ac:dyDescent="0.2">
      <c r="A6" s="2" t="s">
        <v>14</v>
      </c>
      <c r="B6" s="1">
        <v>123</v>
      </c>
      <c r="C6" s="1" t="s">
        <v>190</v>
      </c>
      <c r="D6" s="1" t="s">
        <v>191</v>
      </c>
      <c r="E6" s="1" t="s">
        <v>192</v>
      </c>
      <c r="F6" s="10" t="s">
        <v>54</v>
      </c>
      <c r="G6" s="2">
        <v>18</v>
      </c>
      <c r="H6" s="1"/>
      <c r="I6" s="1">
        <v>21</v>
      </c>
      <c r="J6" s="2">
        <f t="shared" si="0"/>
        <v>39</v>
      </c>
      <c r="K6" s="3" t="s">
        <v>90</v>
      </c>
      <c r="L6" s="3" t="s">
        <v>90</v>
      </c>
    </row>
    <row r="7" spans="1:12" x14ac:dyDescent="0.2">
      <c r="A7" s="2" t="s">
        <v>15</v>
      </c>
      <c r="B7" s="1">
        <v>98</v>
      </c>
      <c r="C7" s="1" t="s">
        <v>181</v>
      </c>
      <c r="D7" s="1" t="s">
        <v>182</v>
      </c>
      <c r="E7" s="1" t="s">
        <v>173</v>
      </c>
      <c r="F7" s="10" t="s">
        <v>89</v>
      </c>
      <c r="G7" s="2">
        <v>17</v>
      </c>
      <c r="H7" s="1"/>
      <c r="I7" s="1">
        <v>56</v>
      </c>
      <c r="J7" s="2">
        <f t="shared" si="0"/>
        <v>73</v>
      </c>
      <c r="K7" s="3" t="s">
        <v>90</v>
      </c>
      <c r="L7" s="3" t="s">
        <v>90</v>
      </c>
    </row>
    <row r="8" spans="1:12" x14ac:dyDescent="0.2">
      <c r="A8" s="2" t="s">
        <v>16</v>
      </c>
      <c r="B8" s="1">
        <v>118</v>
      </c>
      <c r="C8" s="1" t="s">
        <v>150</v>
      </c>
      <c r="D8" s="1" t="s">
        <v>151</v>
      </c>
      <c r="E8" s="1" t="s">
        <v>152</v>
      </c>
      <c r="F8" s="10" t="s">
        <v>88</v>
      </c>
      <c r="G8" s="2">
        <v>16</v>
      </c>
      <c r="H8" s="1"/>
      <c r="I8" s="1">
        <v>0</v>
      </c>
      <c r="J8" s="2">
        <f t="shared" si="0"/>
        <v>16</v>
      </c>
      <c r="K8" s="3" t="s">
        <v>90</v>
      </c>
      <c r="L8" s="3" t="s">
        <v>90</v>
      </c>
    </row>
    <row r="9" spans="1:12" x14ac:dyDescent="0.2">
      <c r="A9" s="2" t="s">
        <v>17</v>
      </c>
      <c r="B9" s="1">
        <v>90</v>
      </c>
      <c r="C9" s="1" t="s">
        <v>171</v>
      </c>
      <c r="D9" s="1" t="s">
        <v>172</v>
      </c>
      <c r="E9" s="1" t="s">
        <v>173</v>
      </c>
      <c r="F9" s="10" t="s">
        <v>126</v>
      </c>
      <c r="G9" s="2">
        <v>15</v>
      </c>
      <c r="H9" s="1"/>
      <c r="I9" s="1">
        <v>48</v>
      </c>
      <c r="J9" s="2">
        <f t="shared" si="0"/>
        <v>63</v>
      </c>
      <c r="K9" s="3" t="s">
        <v>90</v>
      </c>
      <c r="L9" s="3" t="s">
        <v>90</v>
      </c>
    </row>
    <row r="10" spans="1:12" x14ac:dyDescent="0.2">
      <c r="A10" s="2" t="s">
        <v>18</v>
      </c>
      <c r="B10" s="1">
        <v>122</v>
      </c>
      <c r="C10" s="1" t="s">
        <v>188</v>
      </c>
      <c r="D10" s="1" t="s">
        <v>189</v>
      </c>
      <c r="E10" s="1" t="s">
        <v>146</v>
      </c>
      <c r="F10" s="10" t="s">
        <v>125</v>
      </c>
      <c r="G10" s="2">
        <v>14</v>
      </c>
      <c r="H10" s="1"/>
      <c r="I10" s="1">
        <v>202</v>
      </c>
      <c r="J10" s="2">
        <f t="shared" si="0"/>
        <v>216</v>
      </c>
      <c r="K10" s="3" t="s">
        <v>90</v>
      </c>
      <c r="L10" s="3" t="s">
        <v>90</v>
      </c>
    </row>
    <row r="11" spans="1:12" x14ac:dyDescent="0.2">
      <c r="A11" s="2" t="s">
        <v>19</v>
      </c>
      <c r="B11" s="1">
        <v>125</v>
      </c>
      <c r="C11" s="6" t="s">
        <v>195</v>
      </c>
      <c r="D11" s="7" t="s">
        <v>196</v>
      </c>
      <c r="E11" s="7" t="s">
        <v>146</v>
      </c>
      <c r="F11" s="10" t="s">
        <v>217</v>
      </c>
      <c r="G11" s="2">
        <v>13</v>
      </c>
      <c r="H11" s="1"/>
      <c r="I11" s="1">
        <v>78</v>
      </c>
      <c r="J11" s="2">
        <f t="shared" si="0"/>
        <v>91</v>
      </c>
      <c r="K11" s="3" t="s">
        <v>90</v>
      </c>
      <c r="L11" s="3" t="s">
        <v>90</v>
      </c>
    </row>
    <row r="12" spans="1:12" x14ac:dyDescent="0.2">
      <c r="A12" s="2" t="s">
        <v>20</v>
      </c>
      <c r="B12" s="1">
        <v>126</v>
      </c>
      <c r="C12" s="6" t="s">
        <v>197</v>
      </c>
      <c r="D12" s="7" t="s">
        <v>198</v>
      </c>
      <c r="E12" s="7" t="s">
        <v>199</v>
      </c>
      <c r="F12" s="10" t="s">
        <v>217</v>
      </c>
      <c r="G12" s="2">
        <v>13</v>
      </c>
      <c r="H12" s="1"/>
      <c r="I12" s="1">
        <v>0</v>
      </c>
      <c r="J12" s="2">
        <f t="shared" si="0"/>
        <v>13</v>
      </c>
      <c r="K12" s="3" t="s">
        <v>90</v>
      </c>
      <c r="L12" s="3" t="s">
        <v>90</v>
      </c>
    </row>
    <row r="13" spans="1:12" x14ac:dyDescent="0.2">
      <c r="A13" s="2" t="s">
        <v>21</v>
      </c>
      <c r="B13" s="1">
        <v>97</v>
      </c>
      <c r="C13" s="1" t="s">
        <v>178</v>
      </c>
      <c r="D13" s="1" t="s">
        <v>179</v>
      </c>
      <c r="E13" s="1" t="s">
        <v>180</v>
      </c>
      <c r="F13" s="10" t="s">
        <v>216</v>
      </c>
      <c r="G13" s="2">
        <v>11</v>
      </c>
      <c r="H13" s="1"/>
      <c r="I13" s="1">
        <v>86</v>
      </c>
      <c r="J13" s="2">
        <f t="shared" si="0"/>
        <v>97</v>
      </c>
      <c r="K13" s="3" t="s">
        <v>90</v>
      </c>
      <c r="L13" s="3" t="s">
        <v>90</v>
      </c>
    </row>
    <row r="14" spans="1:12" x14ac:dyDescent="0.2">
      <c r="A14" s="2" t="s">
        <v>22</v>
      </c>
      <c r="B14" s="1">
        <v>129</v>
      </c>
      <c r="C14" s="6" t="s">
        <v>206</v>
      </c>
      <c r="D14" s="7" t="s">
        <v>207</v>
      </c>
      <c r="E14" s="7" t="s">
        <v>208</v>
      </c>
      <c r="F14" s="10" t="s">
        <v>215</v>
      </c>
      <c r="G14" s="2">
        <v>10</v>
      </c>
      <c r="H14" s="1"/>
      <c r="I14" s="1">
        <v>54</v>
      </c>
      <c r="J14" s="2">
        <f t="shared" si="0"/>
        <v>64</v>
      </c>
      <c r="K14" s="3" t="s">
        <v>90</v>
      </c>
      <c r="L14" s="3" t="s">
        <v>90</v>
      </c>
    </row>
    <row r="15" spans="1:12" x14ac:dyDescent="0.2">
      <c r="A15" s="2" t="s">
        <v>23</v>
      </c>
      <c r="B15" s="1">
        <v>88</v>
      </c>
      <c r="C15" s="1" t="s">
        <v>81</v>
      </c>
      <c r="D15" s="1" t="s">
        <v>82</v>
      </c>
      <c r="E15" s="1" t="s">
        <v>80</v>
      </c>
      <c r="F15" s="10" t="s">
        <v>214</v>
      </c>
      <c r="G15" s="2">
        <v>9</v>
      </c>
      <c r="H15" s="1"/>
      <c r="I15" s="1">
        <v>157</v>
      </c>
      <c r="J15" s="2">
        <f t="shared" si="0"/>
        <v>166</v>
      </c>
      <c r="K15" s="3" t="s">
        <v>90</v>
      </c>
      <c r="L15" s="3" t="s">
        <v>90</v>
      </c>
    </row>
    <row r="16" spans="1:12" x14ac:dyDescent="0.2">
      <c r="A16" s="2" t="s">
        <v>24</v>
      </c>
      <c r="B16" s="1">
        <v>106</v>
      </c>
      <c r="C16" s="1" t="s">
        <v>109</v>
      </c>
      <c r="D16" s="1" t="s">
        <v>110</v>
      </c>
      <c r="E16" s="1" t="s">
        <v>111</v>
      </c>
      <c r="F16" s="10" t="s">
        <v>214</v>
      </c>
      <c r="G16" s="2">
        <v>9</v>
      </c>
      <c r="H16" s="1"/>
      <c r="I16" s="1">
        <v>108</v>
      </c>
      <c r="J16" s="2">
        <f t="shared" si="0"/>
        <v>117</v>
      </c>
      <c r="K16" s="3" t="s">
        <v>90</v>
      </c>
      <c r="L16" s="3" t="s">
        <v>90</v>
      </c>
    </row>
    <row r="17" spans="1:12" x14ac:dyDescent="0.2">
      <c r="A17" s="2" t="s">
        <v>25</v>
      </c>
      <c r="B17" s="1">
        <v>121</v>
      </c>
      <c r="C17" s="1" t="s">
        <v>185</v>
      </c>
      <c r="D17" s="1" t="s">
        <v>186</v>
      </c>
      <c r="E17" s="1" t="s">
        <v>187</v>
      </c>
      <c r="F17" s="10" t="s">
        <v>214</v>
      </c>
      <c r="G17" s="2">
        <v>9</v>
      </c>
      <c r="H17" s="1"/>
      <c r="I17" s="1">
        <v>0</v>
      </c>
      <c r="J17" s="2">
        <f t="shared" si="0"/>
        <v>9</v>
      </c>
      <c r="K17" s="3" t="s">
        <v>90</v>
      </c>
      <c r="L17" s="3" t="s">
        <v>90</v>
      </c>
    </row>
    <row r="18" spans="1:12" x14ac:dyDescent="0.2">
      <c r="A18" s="2" t="s">
        <v>26</v>
      </c>
      <c r="B18" s="1">
        <v>105</v>
      </c>
      <c r="C18" s="1" t="s">
        <v>106</v>
      </c>
      <c r="D18" s="1" t="s">
        <v>107</v>
      </c>
      <c r="E18" s="1" t="s">
        <v>108</v>
      </c>
      <c r="F18" s="10" t="s">
        <v>213</v>
      </c>
      <c r="G18" s="2">
        <v>6</v>
      </c>
      <c r="H18" s="1"/>
      <c r="I18" s="1">
        <v>115</v>
      </c>
      <c r="J18" s="2">
        <f t="shared" si="0"/>
        <v>121</v>
      </c>
      <c r="K18" s="3" t="s">
        <v>90</v>
      </c>
      <c r="L18" s="3" t="s">
        <v>90</v>
      </c>
    </row>
    <row r="19" spans="1:12" x14ac:dyDescent="0.2">
      <c r="A19" s="2" t="s">
        <v>27</v>
      </c>
      <c r="B19" s="1">
        <v>107</v>
      </c>
      <c r="C19" s="1" t="s">
        <v>112</v>
      </c>
      <c r="D19" s="1" t="s">
        <v>113</v>
      </c>
      <c r="E19" s="1" t="s">
        <v>114</v>
      </c>
      <c r="F19" s="10" t="s">
        <v>213</v>
      </c>
      <c r="G19" s="2">
        <v>6</v>
      </c>
      <c r="H19" s="1"/>
      <c r="I19" s="1">
        <v>0</v>
      </c>
      <c r="J19" s="2">
        <f t="shared" si="0"/>
        <v>6</v>
      </c>
      <c r="K19" s="3" t="s">
        <v>90</v>
      </c>
      <c r="L19" s="3" t="s">
        <v>90</v>
      </c>
    </row>
    <row r="20" spans="1:12" x14ac:dyDescent="0.2">
      <c r="A20" s="2" t="s">
        <v>28</v>
      </c>
      <c r="B20" s="1">
        <v>87</v>
      </c>
      <c r="C20" s="1" t="s">
        <v>78</v>
      </c>
      <c r="D20" s="1" t="s">
        <v>79</v>
      </c>
      <c r="E20" s="1" t="s">
        <v>80</v>
      </c>
      <c r="F20" s="10" t="s">
        <v>212</v>
      </c>
      <c r="G20" s="2">
        <v>4</v>
      </c>
      <c r="H20" s="1"/>
      <c r="I20" s="1">
        <v>8</v>
      </c>
      <c r="J20" s="2">
        <f t="shared" si="0"/>
        <v>12</v>
      </c>
      <c r="K20" s="3" t="s">
        <v>90</v>
      </c>
      <c r="L20" s="3" t="s">
        <v>90</v>
      </c>
    </row>
    <row r="21" spans="1:12" x14ac:dyDescent="0.2">
      <c r="A21" s="2" t="s">
        <v>29</v>
      </c>
      <c r="B21" s="1">
        <v>99</v>
      </c>
      <c r="C21" s="1" t="s">
        <v>183</v>
      </c>
      <c r="D21" s="1" t="s">
        <v>184</v>
      </c>
      <c r="E21" s="1" t="s">
        <v>68</v>
      </c>
      <c r="F21" s="10" t="s">
        <v>211</v>
      </c>
      <c r="G21" s="2">
        <v>3</v>
      </c>
      <c r="H21" s="1"/>
      <c r="I21" s="1">
        <v>135</v>
      </c>
      <c r="J21" s="2">
        <f t="shared" si="0"/>
        <v>138</v>
      </c>
      <c r="K21" s="3" t="s">
        <v>90</v>
      </c>
      <c r="L21" s="3" t="s">
        <v>90</v>
      </c>
    </row>
    <row r="22" spans="1:12" x14ac:dyDescent="0.2">
      <c r="A22" s="2" t="s">
        <v>30</v>
      </c>
      <c r="B22" s="1">
        <v>127</v>
      </c>
      <c r="C22" s="6" t="s">
        <v>200</v>
      </c>
      <c r="D22" s="7" t="s">
        <v>201</v>
      </c>
      <c r="E22" s="7" t="s">
        <v>202</v>
      </c>
      <c r="F22" s="10" t="s">
        <v>210</v>
      </c>
      <c r="G22" s="2">
        <v>2</v>
      </c>
      <c r="H22" s="1"/>
      <c r="I22" s="1">
        <v>0</v>
      </c>
      <c r="J22" s="2">
        <f t="shared" si="0"/>
        <v>2</v>
      </c>
      <c r="K22" s="3" t="s">
        <v>90</v>
      </c>
      <c r="L22" s="3" t="s">
        <v>90</v>
      </c>
    </row>
    <row r="23" spans="1:12" x14ac:dyDescent="0.2">
      <c r="A23" s="2" t="s">
        <v>31</v>
      </c>
      <c r="B23" s="1">
        <v>83</v>
      </c>
      <c r="C23" s="1" t="s">
        <v>66</v>
      </c>
      <c r="D23" s="1" t="s">
        <v>67</v>
      </c>
      <c r="E23" s="1" t="s">
        <v>68</v>
      </c>
      <c r="F23" s="10" t="s">
        <v>209</v>
      </c>
      <c r="G23" s="2">
        <v>1</v>
      </c>
      <c r="H23" s="1"/>
      <c r="I23" s="1">
        <v>71</v>
      </c>
      <c r="J23" s="2">
        <f t="shared" si="0"/>
        <v>72</v>
      </c>
      <c r="K23" s="3" t="s">
        <v>90</v>
      </c>
      <c r="L23" s="3" t="s">
        <v>90</v>
      </c>
    </row>
    <row r="24" spans="1:12" x14ac:dyDescent="0.2">
      <c r="A24" s="2" t="s">
        <v>32</v>
      </c>
      <c r="B24" s="1">
        <v>96</v>
      </c>
      <c r="C24" s="1" t="s">
        <v>176</v>
      </c>
      <c r="D24" s="1" t="s">
        <v>177</v>
      </c>
      <c r="E24" s="1" t="s">
        <v>62</v>
      </c>
      <c r="F24" s="10" t="s">
        <v>209</v>
      </c>
      <c r="G24" s="2">
        <v>1</v>
      </c>
      <c r="H24" s="1"/>
      <c r="I24" s="1">
        <v>0</v>
      </c>
      <c r="J24" s="2">
        <f t="shared" si="0"/>
        <v>1</v>
      </c>
      <c r="K24" s="3" t="s">
        <v>90</v>
      </c>
      <c r="L24" s="3" t="s">
        <v>90</v>
      </c>
    </row>
  </sheetData>
  <sortState ref="B3:L24">
    <sortCondition descending="1" ref="G3:G24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87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1.5703125" style="8" bestFit="1" customWidth="1"/>
    <col min="4" max="4" width="22" style="8" bestFit="1" customWidth="1"/>
    <col min="5" max="5" width="57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117</v>
      </c>
      <c r="C3" s="1" t="s">
        <v>153</v>
      </c>
      <c r="D3" s="1" t="s">
        <v>154</v>
      </c>
      <c r="E3" s="1" t="s">
        <v>155</v>
      </c>
      <c r="F3" s="9" t="s">
        <v>51</v>
      </c>
      <c r="G3" s="3">
        <v>7</v>
      </c>
      <c r="H3" s="4"/>
      <c r="I3" s="4">
        <v>0</v>
      </c>
      <c r="J3" s="3">
        <f t="shared" ref="J3:J9" si="0">SUM(G3:I3)</f>
        <v>7</v>
      </c>
      <c r="K3" s="3" t="s">
        <v>90</v>
      </c>
      <c r="L3" s="3" t="s">
        <v>90</v>
      </c>
    </row>
    <row r="4" spans="1:12" x14ac:dyDescent="0.2">
      <c r="A4" s="2" t="s">
        <v>12</v>
      </c>
      <c r="B4" s="1">
        <v>82</v>
      </c>
      <c r="C4" s="1" t="s">
        <v>63</v>
      </c>
      <c r="D4" s="1" t="s">
        <v>64</v>
      </c>
      <c r="E4" s="1" t="s">
        <v>65</v>
      </c>
      <c r="F4" s="10" t="s">
        <v>52</v>
      </c>
      <c r="G4" s="2">
        <v>6</v>
      </c>
      <c r="H4" s="1"/>
      <c r="I4" s="1">
        <v>38</v>
      </c>
      <c r="J4" s="2">
        <f t="shared" si="0"/>
        <v>44</v>
      </c>
      <c r="K4" s="3" t="s">
        <v>90</v>
      </c>
      <c r="L4" s="3" t="s">
        <v>90</v>
      </c>
    </row>
    <row r="5" spans="1:12" x14ac:dyDescent="0.2">
      <c r="A5" s="2" t="s">
        <v>13</v>
      </c>
      <c r="B5" s="1">
        <v>119</v>
      </c>
      <c r="C5" s="1" t="s">
        <v>147</v>
      </c>
      <c r="D5" s="1" t="s">
        <v>148</v>
      </c>
      <c r="E5" s="1" t="s">
        <v>149</v>
      </c>
      <c r="F5" s="10" t="s">
        <v>53</v>
      </c>
      <c r="G5" s="2">
        <v>5</v>
      </c>
      <c r="H5" s="1"/>
      <c r="I5" s="1">
        <v>20</v>
      </c>
      <c r="J5" s="2">
        <f t="shared" si="0"/>
        <v>25</v>
      </c>
      <c r="K5" s="3" t="s">
        <v>90</v>
      </c>
      <c r="L5" s="3" t="s">
        <v>90</v>
      </c>
    </row>
    <row r="6" spans="1:12" x14ac:dyDescent="0.2">
      <c r="A6" s="2" t="s">
        <v>14</v>
      </c>
      <c r="B6" s="1">
        <v>87</v>
      </c>
      <c r="C6" s="1" t="s">
        <v>78</v>
      </c>
      <c r="D6" s="1" t="s">
        <v>79</v>
      </c>
      <c r="E6" s="1" t="s">
        <v>80</v>
      </c>
      <c r="F6" s="10" t="s">
        <v>54</v>
      </c>
      <c r="G6" s="2">
        <v>4</v>
      </c>
      <c r="H6" s="1"/>
      <c r="I6" s="1">
        <v>6</v>
      </c>
      <c r="J6" s="2">
        <f t="shared" si="0"/>
        <v>10</v>
      </c>
      <c r="K6" s="3" t="s">
        <v>90</v>
      </c>
      <c r="L6" s="3" t="s">
        <v>90</v>
      </c>
    </row>
    <row r="7" spans="1:12" x14ac:dyDescent="0.2">
      <c r="A7" s="2" t="s">
        <v>15</v>
      </c>
      <c r="B7" s="1">
        <v>120</v>
      </c>
      <c r="C7" s="1" t="s">
        <v>156</v>
      </c>
      <c r="D7" s="1" t="s">
        <v>157</v>
      </c>
      <c r="E7" s="1" t="s">
        <v>71</v>
      </c>
      <c r="F7" s="10" t="s">
        <v>89</v>
      </c>
      <c r="G7" s="2">
        <v>3</v>
      </c>
      <c r="H7" s="1"/>
      <c r="I7" s="1">
        <v>27</v>
      </c>
      <c r="J7" s="2">
        <f t="shared" si="0"/>
        <v>30</v>
      </c>
      <c r="K7" s="3" t="s">
        <v>90</v>
      </c>
      <c r="L7" s="3" t="s">
        <v>90</v>
      </c>
    </row>
    <row r="8" spans="1:12" x14ac:dyDescent="0.2">
      <c r="A8" s="2" t="s">
        <v>16</v>
      </c>
      <c r="B8" s="1">
        <v>118</v>
      </c>
      <c r="C8" s="1" t="s">
        <v>150</v>
      </c>
      <c r="D8" s="1" t="s">
        <v>151</v>
      </c>
      <c r="E8" s="1" t="s">
        <v>152</v>
      </c>
      <c r="F8" s="10" t="s">
        <v>88</v>
      </c>
      <c r="G8" s="2">
        <v>2</v>
      </c>
      <c r="H8" s="1"/>
      <c r="I8" s="1">
        <v>0</v>
      </c>
      <c r="J8" s="2">
        <f t="shared" si="0"/>
        <v>2</v>
      </c>
      <c r="K8" s="3" t="s">
        <v>90</v>
      </c>
      <c r="L8" s="3" t="s">
        <v>90</v>
      </c>
    </row>
    <row r="9" spans="1:12" x14ac:dyDescent="0.2">
      <c r="A9" s="2" t="s">
        <v>17</v>
      </c>
      <c r="B9" s="1">
        <v>88</v>
      </c>
      <c r="C9" s="1" t="s">
        <v>81</v>
      </c>
      <c r="D9" s="1" t="s">
        <v>82</v>
      </c>
      <c r="E9" s="1" t="s">
        <v>80</v>
      </c>
      <c r="F9" s="10" t="s">
        <v>126</v>
      </c>
      <c r="G9" s="2">
        <v>1</v>
      </c>
      <c r="H9" s="1"/>
      <c r="I9" s="1">
        <v>100</v>
      </c>
      <c r="J9" s="2">
        <f t="shared" si="0"/>
        <v>101</v>
      </c>
      <c r="K9" s="3" t="s">
        <v>90</v>
      </c>
      <c r="L9" s="3" t="s">
        <v>90</v>
      </c>
    </row>
  </sheetData>
  <sortState ref="B3:L9">
    <sortCondition ref="F3:F9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87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selection activeCell="E4" sqref="E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1.140625" style="8" bestFit="1" customWidth="1"/>
    <col min="4" max="4" width="18.28515625" style="8" bestFit="1" customWidth="1"/>
    <col min="5" max="5" width="46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142</v>
      </c>
      <c r="C3" s="1" t="s">
        <v>134</v>
      </c>
      <c r="D3" s="1" t="s">
        <v>135</v>
      </c>
      <c r="E3" s="1" t="s">
        <v>136</v>
      </c>
      <c r="F3" s="9" t="s">
        <v>51</v>
      </c>
      <c r="G3" s="3">
        <v>6</v>
      </c>
      <c r="H3" s="4"/>
      <c r="I3" s="4">
        <v>0</v>
      </c>
      <c r="J3" s="3">
        <f>SUM(G3:I3)</f>
        <v>6</v>
      </c>
      <c r="K3" s="3"/>
      <c r="L3" s="3"/>
    </row>
    <row r="4" spans="1:12" x14ac:dyDescent="0.2">
      <c r="A4" s="2" t="s">
        <v>12</v>
      </c>
      <c r="B4" s="1">
        <v>140</v>
      </c>
      <c r="C4" s="1" t="s">
        <v>138</v>
      </c>
      <c r="D4" s="1" t="s">
        <v>139</v>
      </c>
      <c r="E4" s="1" t="s">
        <v>140</v>
      </c>
      <c r="F4" s="10" t="s">
        <v>52</v>
      </c>
      <c r="G4" s="2">
        <v>4</v>
      </c>
      <c r="H4" s="1"/>
      <c r="I4" s="1">
        <v>59</v>
      </c>
      <c r="J4" s="2">
        <f>SUM(G4:I4)</f>
        <v>63</v>
      </c>
      <c r="K4" s="2"/>
      <c r="L4" s="2"/>
    </row>
    <row r="5" spans="1:12" x14ac:dyDescent="0.2">
      <c r="A5" s="2" t="s">
        <v>13</v>
      </c>
      <c r="B5" s="1">
        <v>143</v>
      </c>
      <c r="C5" s="1" t="s">
        <v>144</v>
      </c>
      <c r="D5" s="1" t="s">
        <v>145</v>
      </c>
      <c r="E5" s="1" t="s">
        <v>146</v>
      </c>
      <c r="F5" s="10" t="s">
        <v>53</v>
      </c>
      <c r="G5" s="2">
        <v>3</v>
      </c>
      <c r="H5" s="1"/>
      <c r="I5" s="1">
        <v>0</v>
      </c>
      <c r="J5" s="2">
        <f>SUM(G5:I5)</f>
        <v>3</v>
      </c>
      <c r="K5" s="2"/>
      <c r="L5" s="2"/>
    </row>
    <row r="6" spans="1:12" x14ac:dyDescent="0.2">
      <c r="A6" s="2" t="s">
        <v>14</v>
      </c>
      <c r="B6" s="1">
        <v>141</v>
      </c>
      <c r="C6" s="1" t="s">
        <v>141</v>
      </c>
      <c r="D6" s="1" t="s">
        <v>142</v>
      </c>
      <c r="E6" s="1" t="s">
        <v>143</v>
      </c>
      <c r="F6" s="10" t="s">
        <v>54</v>
      </c>
      <c r="G6" s="2">
        <v>2</v>
      </c>
      <c r="H6" s="1"/>
      <c r="I6" s="1">
        <v>0</v>
      </c>
      <c r="J6" s="2">
        <f>SUM(G6:I6)</f>
        <v>2</v>
      </c>
      <c r="K6" s="2"/>
      <c r="L6" s="2"/>
    </row>
  </sheetData>
  <sortState ref="B3:L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115" zoomScaleNormal="115" workbookViewId="0">
      <selection activeCell="B3" sqref="B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21.5703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9</v>
      </c>
      <c r="C3" s="1" t="s">
        <v>42</v>
      </c>
      <c r="D3" s="1" t="s">
        <v>43</v>
      </c>
      <c r="E3" s="1" t="s">
        <v>41</v>
      </c>
      <c r="F3" s="9" t="s">
        <v>51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7</v>
      </c>
      <c r="C4" s="1" t="s">
        <v>36</v>
      </c>
      <c r="D4" s="1" t="s">
        <v>37</v>
      </c>
      <c r="E4" s="1" t="s">
        <v>38</v>
      </c>
      <c r="F4" s="10" t="s">
        <v>52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8</v>
      </c>
      <c r="C5" s="1" t="s">
        <v>39</v>
      </c>
      <c r="D5" s="1" t="s">
        <v>40</v>
      </c>
      <c r="E5" s="1" t="s">
        <v>41</v>
      </c>
      <c r="F5" s="10" t="s">
        <v>53</v>
      </c>
      <c r="G5" s="2"/>
      <c r="H5" s="1"/>
      <c r="I5" s="1"/>
      <c r="J5" s="2">
        <f>SUM(G5:I5)</f>
        <v>0</v>
      </c>
      <c r="K5" s="2"/>
      <c r="L5" s="2"/>
    </row>
    <row r="6" spans="1:12" x14ac:dyDescent="0.2">
      <c r="A6" s="2" t="s">
        <v>14</v>
      </c>
      <c r="B6" s="1">
        <v>11</v>
      </c>
      <c r="C6" s="1" t="s">
        <v>44</v>
      </c>
      <c r="D6" s="1" t="s">
        <v>45</v>
      </c>
      <c r="E6" s="1" t="s">
        <v>46</v>
      </c>
      <c r="F6" s="10" t="s">
        <v>54</v>
      </c>
      <c r="G6" s="2"/>
      <c r="H6" s="1"/>
      <c r="I6" s="1"/>
      <c r="J6" s="2">
        <f>SUM(G6:I6)</f>
        <v>0</v>
      </c>
      <c r="K6" s="2"/>
      <c r="L6" s="2"/>
    </row>
    <row r="7" spans="1:12" x14ac:dyDescent="0.2">
      <c r="A7" s="2" t="s">
        <v>15</v>
      </c>
      <c r="B7" s="1" t="s">
        <v>47</v>
      </c>
      <c r="C7" s="1" t="s">
        <v>48</v>
      </c>
      <c r="D7" s="1" t="s">
        <v>49</v>
      </c>
      <c r="E7" s="1" t="s">
        <v>50</v>
      </c>
      <c r="F7" s="10"/>
      <c r="G7" s="2"/>
      <c r="H7" s="1"/>
      <c r="I7" s="1"/>
      <c r="J7" s="2">
        <f t="shared" ref="J7" si="0">SUM(G7:I7)</f>
        <v>0</v>
      </c>
      <c r="K7" s="2"/>
      <c r="L7" s="2"/>
    </row>
  </sheetData>
  <sortState ref="B3:L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"/>
  <sheetViews>
    <sheetView zoomScaleNormal="100" workbookViewId="0">
      <selection activeCell="F19" sqref="F19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16.42578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5" t="s">
        <v>7</v>
      </c>
      <c r="H2" s="15" t="s">
        <v>8</v>
      </c>
      <c r="I2" s="19"/>
      <c r="J2" s="20"/>
      <c r="K2" s="15" t="s">
        <v>9</v>
      </c>
      <c r="L2" s="15" t="s">
        <v>10</v>
      </c>
    </row>
    <row r="3" spans="1:12" x14ac:dyDescent="0.2">
      <c r="A3" s="3" t="s">
        <v>11</v>
      </c>
      <c r="B3" s="1">
        <v>7</v>
      </c>
      <c r="C3" s="1" t="s">
        <v>36</v>
      </c>
      <c r="D3" s="1" t="s">
        <v>37</v>
      </c>
      <c r="E3" s="1" t="s">
        <v>38</v>
      </c>
      <c r="F3" s="9" t="s">
        <v>51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9</v>
      </c>
      <c r="C4" s="1" t="s">
        <v>42</v>
      </c>
      <c r="D4" s="1" t="s">
        <v>43</v>
      </c>
      <c r="E4" s="1" t="s">
        <v>41</v>
      </c>
      <c r="F4" s="10" t="s">
        <v>52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3</v>
      </c>
      <c r="C5" s="1" t="s">
        <v>256</v>
      </c>
      <c r="D5" s="1" t="s">
        <v>257</v>
      </c>
      <c r="E5" s="1" t="s">
        <v>258</v>
      </c>
      <c r="F5" s="10" t="s">
        <v>53</v>
      </c>
      <c r="G5" s="2"/>
      <c r="H5" s="1"/>
      <c r="I5" s="1"/>
      <c r="J5" s="2">
        <f>SUM(G5:I5)</f>
        <v>0</v>
      </c>
      <c r="K5" s="2"/>
      <c r="L5" s="2"/>
    </row>
    <row r="6" spans="1:12" x14ac:dyDescent="0.2">
      <c r="A6" s="2" t="s">
        <v>14</v>
      </c>
      <c r="B6" s="1">
        <v>11</v>
      </c>
      <c r="C6" s="1" t="s">
        <v>44</v>
      </c>
      <c r="D6" s="1" t="s">
        <v>45</v>
      </c>
      <c r="E6" s="1" t="s">
        <v>46</v>
      </c>
      <c r="F6" s="10" t="s">
        <v>54</v>
      </c>
      <c r="G6" s="2"/>
      <c r="H6" s="1"/>
      <c r="I6" s="1"/>
      <c r="J6" s="2"/>
      <c r="K6" s="2"/>
      <c r="L6" s="2"/>
    </row>
    <row r="7" spans="1:12" x14ac:dyDescent="0.2">
      <c r="A7" s="2" t="s">
        <v>15</v>
      </c>
      <c r="B7" s="1">
        <v>8</v>
      </c>
      <c r="C7" s="1" t="s">
        <v>39</v>
      </c>
      <c r="D7" s="1" t="s">
        <v>40</v>
      </c>
      <c r="E7" s="1" t="s">
        <v>41</v>
      </c>
      <c r="F7" s="10" t="s">
        <v>89</v>
      </c>
      <c r="G7" s="2"/>
      <c r="H7" s="1"/>
      <c r="I7" s="1"/>
      <c r="J7" s="2"/>
      <c r="K7" s="2"/>
      <c r="L7" s="2"/>
    </row>
    <row r="8" spans="1:12" x14ac:dyDescent="0.2">
      <c r="A8" s="2" t="s">
        <v>16</v>
      </c>
      <c r="B8" s="1">
        <v>4</v>
      </c>
      <c r="C8" s="1" t="s">
        <v>259</v>
      </c>
      <c r="D8" s="1" t="s">
        <v>260</v>
      </c>
      <c r="E8" s="1" t="s">
        <v>261</v>
      </c>
      <c r="F8" s="10" t="s">
        <v>88</v>
      </c>
      <c r="G8" s="2"/>
      <c r="H8" s="1"/>
      <c r="I8" s="1"/>
      <c r="J8" s="2"/>
      <c r="K8" s="2"/>
      <c r="L8" s="2"/>
    </row>
    <row r="9" spans="1:12" x14ac:dyDescent="0.2">
      <c r="A9" s="2" t="s">
        <v>17</v>
      </c>
      <c r="B9" s="1">
        <v>5</v>
      </c>
      <c r="C9" s="1" t="s">
        <v>262</v>
      </c>
      <c r="D9" s="1" t="s">
        <v>263</v>
      </c>
      <c r="E9" s="1" t="s">
        <v>46</v>
      </c>
      <c r="F9" s="10" t="s">
        <v>126</v>
      </c>
      <c r="G9" s="2"/>
      <c r="H9" s="1"/>
      <c r="I9" s="1"/>
      <c r="J9" s="2"/>
      <c r="K9" s="2"/>
      <c r="L9" s="2"/>
    </row>
    <row r="10" spans="1:12" x14ac:dyDescent="0.2">
      <c r="A10" s="2" t="s">
        <v>18</v>
      </c>
      <c r="B10" s="1" t="s">
        <v>264</v>
      </c>
      <c r="C10" s="1" t="s">
        <v>245</v>
      </c>
      <c r="D10" s="1" t="s">
        <v>56</v>
      </c>
      <c r="E10" s="1" t="s">
        <v>38</v>
      </c>
      <c r="F10" s="10"/>
      <c r="G10" s="2"/>
      <c r="H10" s="1"/>
      <c r="I10" s="1"/>
      <c r="J10" s="2"/>
      <c r="K10" s="2"/>
      <c r="L10" s="2"/>
    </row>
    <row r="11" spans="1:12" x14ac:dyDescent="0.2">
      <c r="A11" s="2" t="s">
        <v>19</v>
      </c>
      <c r="B11" s="1" t="s">
        <v>47</v>
      </c>
      <c r="C11" s="1" t="s">
        <v>48</v>
      </c>
      <c r="D11" s="1" t="s">
        <v>49</v>
      </c>
      <c r="E11" s="1" t="s">
        <v>50</v>
      </c>
      <c r="F11" s="10"/>
      <c r="G11" s="2"/>
      <c r="H11" s="1"/>
      <c r="I11" s="1"/>
      <c r="J11" s="2"/>
      <c r="K11" s="2"/>
      <c r="L11" s="2"/>
    </row>
  </sheetData>
  <sortState ref="B3:F9">
    <sortCondition ref="F3:F9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activeCell="C3" sqref="C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16.42578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12</v>
      </c>
      <c r="C3" s="1" t="s">
        <v>57</v>
      </c>
      <c r="D3" s="1" t="s">
        <v>58</v>
      </c>
      <c r="E3" s="1" t="s">
        <v>59</v>
      </c>
      <c r="F3" s="9" t="s">
        <v>51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7</v>
      </c>
      <c r="C4" s="1" t="s">
        <v>36</v>
      </c>
      <c r="D4" s="1" t="s">
        <v>37</v>
      </c>
      <c r="E4" s="1" t="s">
        <v>38</v>
      </c>
      <c r="F4" s="10" t="s">
        <v>52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6</v>
      </c>
      <c r="C5" s="1" t="s">
        <v>55</v>
      </c>
      <c r="D5" s="1" t="s">
        <v>56</v>
      </c>
      <c r="E5" s="1" t="s">
        <v>38</v>
      </c>
      <c r="F5" s="10" t="s">
        <v>53</v>
      </c>
      <c r="G5" s="2"/>
      <c r="H5" s="1"/>
      <c r="I5" s="1"/>
      <c r="J5" s="2">
        <f>SUM(G5:I5)</f>
        <v>0</v>
      </c>
      <c r="K5" s="2"/>
      <c r="L5" s="2"/>
    </row>
  </sheetData>
  <sortState ref="B3:L5">
    <sortCondition ref="F3:F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"/>
  <sheetViews>
    <sheetView zoomScaleNormal="100" workbookViewId="0">
      <selection activeCell="H22" sqref="H2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20.140625" style="8" bestFit="1" customWidth="1"/>
    <col min="4" max="4" width="16.42578125" style="8" bestFit="1" customWidth="1"/>
    <col min="5" max="5" width="18.5703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7</v>
      </c>
      <c r="C3" s="1" t="s">
        <v>36</v>
      </c>
      <c r="D3" s="1" t="s">
        <v>37</v>
      </c>
      <c r="E3" s="1" t="s">
        <v>38</v>
      </c>
      <c r="F3" s="9" t="s">
        <v>51</v>
      </c>
      <c r="G3" s="3"/>
      <c r="H3" s="4"/>
      <c r="I3" s="4"/>
      <c r="J3" s="3">
        <f>SUM(G3:I3)</f>
        <v>0</v>
      </c>
      <c r="K3" s="3"/>
      <c r="L3" s="3"/>
    </row>
    <row r="4" spans="1:12" x14ac:dyDescent="0.2">
      <c r="A4" s="2" t="s">
        <v>12</v>
      </c>
      <c r="B4" s="1">
        <v>6</v>
      </c>
      <c r="C4" s="1" t="s">
        <v>245</v>
      </c>
      <c r="D4" s="1" t="s">
        <v>56</v>
      </c>
      <c r="E4" s="1" t="s">
        <v>38</v>
      </c>
      <c r="F4" s="10" t="s">
        <v>52</v>
      </c>
      <c r="G4" s="2"/>
      <c r="H4" s="1"/>
      <c r="I4" s="1"/>
      <c r="J4" s="2">
        <f>SUM(G4:I4)</f>
        <v>0</v>
      </c>
      <c r="K4" s="2"/>
      <c r="L4" s="2"/>
    </row>
    <row r="5" spans="1:12" x14ac:dyDescent="0.2">
      <c r="A5" s="2" t="s">
        <v>13</v>
      </c>
      <c r="B5" s="1">
        <v>12</v>
      </c>
      <c r="C5" s="1" t="s">
        <v>57</v>
      </c>
      <c r="D5" s="1" t="s">
        <v>58</v>
      </c>
      <c r="E5" s="1" t="s">
        <v>59</v>
      </c>
      <c r="F5" s="10" t="s">
        <v>53</v>
      </c>
      <c r="G5" s="2"/>
      <c r="H5" s="1"/>
      <c r="I5" s="1"/>
      <c r="J5" s="2">
        <f>SUM(G5:I5)</f>
        <v>0</v>
      </c>
      <c r="K5" s="2"/>
      <c r="L5" s="2"/>
    </row>
    <row r="6" spans="1:12" x14ac:dyDescent="0.2">
      <c r="A6" s="2" t="s">
        <v>14</v>
      </c>
      <c r="B6" s="1">
        <v>15</v>
      </c>
      <c r="C6" s="1" t="s">
        <v>249</v>
      </c>
      <c r="D6" s="1" t="s">
        <v>250</v>
      </c>
      <c r="E6" s="1" t="s">
        <v>251</v>
      </c>
      <c r="F6" s="10" t="s">
        <v>54</v>
      </c>
      <c r="G6" s="2"/>
      <c r="H6" s="1"/>
      <c r="I6" s="1"/>
      <c r="J6" s="2"/>
      <c r="K6" s="2"/>
      <c r="L6" s="2"/>
    </row>
    <row r="7" spans="1:12" x14ac:dyDescent="0.2">
      <c r="A7" s="2" t="s">
        <v>15</v>
      </c>
      <c r="B7" s="1">
        <v>13</v>
      </c>
      <c r="C7" s="1" t="s">
        <v>246</v>
      </c>
      <c r="D7" s="1" t="s">
        <v>247</v>
      </c>
      <c r="E7" s="1" t="s">
        <v>248</v>
      </c>
      <c r="F7" s="10" t="s">
        <v>89</v>
      </c>
      <c r="G7" s="2"/>
      <c r="H7" s="1"/>
      <c r="I7" s="1"/>
      <c r="J7" s="2"/>
      <c r="K7" s="2"/>
      <c r="L7" s="2"/>
    </row>
    <row r="8" spans="1:12" x14ac:dyDescent="0.2">
      <c r="A8" s="2" t="s">
        <v>16</v>
      </c>
      <c r="B8" s="1" t="s">
        <v>252</v>
      </c>
      <c r="C8" s="1" t="s">
        <v>253</v>
      </c>
      <c r="D8" s="1" t="s">
        <v>254</v>
      </c>
      <c r="E8" s="1" t="s">
        <v>255</v>
      </c>
      <c r="F8" s="10"/>
      <c r="G8" s="2"/>
      <c r="H8" s="1"/>
      <c r="I8" s="1"/>
      <c r="J8" s="2"/>
      <c r="K8" s="2"/>
      <c r="L8" s="2"/>
    </row>
  </sheetData>
  <sortState ref="B3:I7">
    <sortCondition ref="F3:F7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"/>
  <sheetViews>
    <sheetView zoomScaleNormal="100" workbookViewId="0">
      <selection activeCell="F4" sqref="F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114</v>
      </c>
      <c r="C3" s="1" t="s">
        <v>91</v>
      </c>
      <c r="D3" s="1" t="s">
        <v>92</v>
      </c>
      <c r="E3" s="1" t="s">
        <v>93</v>
      </c>
      <c r="F3" s="9" t="s">
        <v>51</v>
      </c>
      <c r="G3" s="3">
        <v>6</v>
      </c>
      <c r="H3" s="4"/>
      <c r="I3" s="4">
        <v>86</v>
      </c>
      <c r="J3" s="3">
        <f t="shared" ref="J3:J4" si="0">SUM(G3:I3)</f>
        <v>92</v>
      </c>
      <c r="K3" s="3" t="s">
        <v>158</v>
      </c>
      <c r="L3" s="3" t="s">
        <v>158</v>
      </c>
    </row>
    <row r="4" spans="1:12" x14ac:dyDescent="0.2">
      <c r="A4" s="2" t="s">
        <v>12</v>
      </c>
      <c r="B4" s="1">
        <v>116</v>
      </c>
      <c r="C4" s="1" t="s">
        <v>97</v>
      </c>
      <c r="D4" s="1" t="s">
        <v>98</v>
      </c>
      <c r="E4" s="1" t="s">
        <v>93</v>
      </c>
      <c r="F4" s="10" t="s">
        <v>52</v>
      </c>
      <c r="G4" s="2">
        <v>3</v>
      </c>
      <c r="H4" s="1"/>
      <c r="I4" s="1">
        <v>73</v>
      </c>
      <c r="J4" s="2">
        <f t="shared" si="0"/>
        <v>76</v>
      </c>
      <c r="K4" s="2" t="s">
        <v>158</v>
      </c>
      <c r="L4" s="2" t="s">
        <v>158</v>
      </c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activeCell="G5" sqref="G5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42578125" style="8" bestFit="1" customWidth="1"/>
    <col min="4" max="4" width="16.28515625" style="8" bestFit="1" customWidth="1"/>
    <col min="5" max="5" width="24.4257812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114</v>
      </c>
      <c r="C3" s="1" t="s">
        <v>91</v>
      </c>
      <c r="D3" s="1" t="s">
        <v>92</v>
      </c>
      <c r="E3" s="1" t="s">
        <v>93</v>
      </c>
      <c r="F3" s="9" t="s">
        <v>51</v>
      </c>
      <c r="G3" s="3">
        <v>6</v>
      </c>
      <c r="H3" s="4"/>
      <c r="I3" s="4">
        <v>79</v>
      </c>
      <c r="J3" s="3">
        <f>SUM(G3:I3)</f>
        <v>85</v>
      </c>
      <c r="K3" s="3" t="s">
        <v>158</v>
      </c>
      <c r="L3" s="3" t="s">
        <v>158</v>
      </c>
    </row>
    <row r="4" spans="1:12" x14ac:dyDescent="0.2">
      <c r="A4" s="2" t="s">
        <v>12</v>
      </c>
      <c r="B4" s="1">
        <v>116</v>
      </c>
      <c r="C4" s="1" t="s">
        <v>97</v>
      </c>
      <c r="D4" s="1" t="s">
        <v>98</v>
      </c>
      <c r="E4" s="1" t="s">
        <v>93</v>
      </c>
      <c r="F4" s="10" t="s">
        <v>52</v>
      </c>
      <c r="G4" s="2">
        <v>4</v>
      </c>
      <c r="H4" s="1"/>
      <c r="I4" s="1">
        <v>45</v>
      </c>
      <c r="J4" s="2">
        <f>SUM(G4:I4)</f>
        <v>49</v>
      </c>
      <c r="K4" s="2" t="s">
        <v>158</v>
      </c>
      <c r="L4" s="2" t="s">
        <v>158</v>
      </c>
    </row>
    <row r="5" spans="1:12" x14ac:dyDescent="0.2">
      <c r="A5" s="2" t="s">
        <v>13</v>
      </c>
      <c r="B5" s="1">
        <v>115</v>
      </c>
      <c r="C5" s="1" t="s">
        <v>94</v>
      </c>
      <c r="D5" s="1" t="s">
        <v>95</v>
      </c>
      <c r="E5" s="1" t="s">
        <v>96</v>
      </c>
      <c r="F5" s="10" t="s">
        <v>53</v>
      </c>
      <c r="G5" s="2">
        <v>2</v>
      </c>
      <c r="H5" s="1"/>
      <c r="I5" s="1">
        <v>2</v>
      </c>
      <c r="J5" s="2">
        <f>SUM(G5:I5)</f>
        <v>4</v>
      </c>
      <c r="K5" s="2" t="s">
        <v>158</v>
      </c>
      <c r="L5" s="2" t="s">
        <v>158</v>
      </c>
    </row>
  </sheetData>
  <sortState ref="B3:L5">
    <sortCondition ref="F3:F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"/>
  <sheetViews>
    <sheetView zoomScale="85" zoomScaleNormal="85" workbookViewId="0">
      <selection activeCell="B3" sqref="B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8" bestFit="1" customWidth="1"/>
    <col min="4" max="4" width="18.42578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13" t="s">
        <v>7</v>
      </c>
      <c r="H2" s="13" t="s">
        <v>8</v>
      </c>
      <c r="I2" s="19"/>
      <c r="J2" s="20"/>
      <c r="K2" s="13" t="s">
        <v>9</v>
      </c>
      <c r="L2" s="13" t="s">
        <v>10</v>
      </c>
    </row>
    <row r="3" spans="1:12" x14ac:dyDescent="0.2">
      <c r="A3" s="3" t="s">
        <v>11</v>
      </c>
      <c r="B3" s="1">
        <v>103</v>
      </c>
      <c r="C3" s="1" t="s">
        <v>104</v>
      </c>
      <c r="D3" s="1" t="s">
        <v>105</v>
      </c>
      <c r="E3" s="1" t="s">
        <v>93</v>
      </c>
      <c r="F3" s="9" t="s">
        <v>51</v>
      </c>
      <c r="G3" s="3">
        <v>9</v>
      </c>
      <c r="H3" s="4"/>
      <c r="I3" s="4">
        <v>36</v>
      </c>
      <c r="J3" s="3">
        <f t="shared" ref="J3:J12" si="0">SUM(G3:I3)</f>
        <v>45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111</v>
      </c>
      <c r="C4" s="1" t="s">
        <v>236</v>
      </c>
      <c r="D4" s="1" t="s">
        <v>237</v>
      </c>
      <c r="E4" s="1" t="s">
        <v>173</v>
      </c>
      <c r="F4" s="10" t="s">
        <v>52</v>
      </c>
      <c r="G4" s="2">
        <v>8</v>
      </c>
      <c r="H4" s="1"/>
      <c r="I4" s="1">
        <v>7</v>
      </c>
      <c r="J4" s="2">
        <f t="shared" si="0"/>
        <v>15</v>
      </c>
      <c r="K4" s="3" t="s">
        <v>159</v>
      </c>
      <c r="L4" s="3" t="s">
        <v>159</v>
      </c>
    </row>
    <row r="5" spans="1:12" ht="15" x14ac:dyDescent="0.25">
      <c r="A5" s="2" t="s">
        <v>13</v>
      </c>
      <c r="B5" s="1">
        <v>115</v>
      </c>
      <c r="C5" s="14" t="s">
        <v>94</v>
      </c>
      <c r="D5" s="14" t="s">
        <v>95</v>
      </c>
      <c r="E5" s="14" t="s">
        <v>96</v>
      </c>
      <c r="F5" s="10" t="s">
        <v>53</v>
      </c>
      <c r="G5" s="2">
        <v>7</v>
      </c>
      <c r="H5" s="1"/>
      <c r="I5" s="1">
        <v>53</v>
      </c>
      <c r="J5" s="2">
        <f t="shared" si="0"/>
        <v>60</v>
      </c>
      <c r="K5" s="3" t="s">
        <v>159</v>
      </c>
      <c r="L5" s="3" t="s">
        <v>159</v>
      </c>
    </row>
    <row r="6" spans="1:12" x14ac:dyDescent="0.2">
      <c r="A6" s="2" t="s">
        <v>14</v>
      </c>
      <c r="B6" s="1">
        <v>82</v>
      </c>
      <c r="C6" s="1" t="s">
        <v>63</v>
      </c>
      <c r="D6" s="1" t="s">
        <v>64</v>
      </c>
      <c r="E6" s="1" t="s">
        <v>65</v>
      </c>
      <c r="F6" s="10" t="s">
        <v>54</v>
      </c>
      <c r="G6" s="2">
        <v>6</v>
      </c>
      <c r="H6" s="1"/>
      <c r="I6" s="1">
        <v>12</v>
      </c>
      <c r="J6" s="2">
        <f t="shared" si="0"/>
        <v>18</v>
      </c>
      <c r="K6" s="3" t="s">
        <v>159</v>
      </c>
      <c r="L6" s="3" t="s">
        <v>159</v>
      </c>
    </row>
    <row r="7" spans="1:12" x14ac:dyDescent="0.2">
      <c r="A7" s="2" t="s">
        <v>15</v>
      </c>
      <c r="B7" s="1">
        <v>102</v>
      </c>
      <c r="C7" s="1" t="s">
        <v>102</v>
      </c>
      <c r="D7" s="1" t="s">
        <v>103</v>
      </c>
      <c r="E7" s="1" t="s">
        <v>96</v>
      </c>
      <c r="F7" s="10" t="s">
        <v>89</v>
      </c>
      <c r="G7" s="2">
        <v>5</v>
      </c>
      <c r="H7" s="1"/>
      <c r="I7" s="1">
        <v>25</v>
      </c>
      <c r="J7" s="2">
        <f t="shared" si="0"/>
        <v>30</v>
      </c>
      <c r="K7" s="3" t="s">
        <v>159</v>
      </c>
      <c r="L7" s="3" t="s">
        <v>159</v>
      </c>
    </row>
    <row r="8" spans="1:12" x14ac:dyDescent="0.2">
      <c r="A8" s="2" t="s">
        <v>16</v>
      </c>
      <c r="B8" s="1">
        <v>112</v>
      </c>
      <c r="C8" s="1" t="s">
        <v>227</v>
      </c>
      <c r="D8" s="1" t="s">
        <v>228</v>
      </c>
      <c r="E8" s="1" t="s">
        <v>114</v>
      </c>
      <c r="F8" s="10" t="s">
        <v>88</v>
      </c>
      <c r="G8" s="2">
        <v>4</v>
      </c>
      <c r="H8" s="1"/>
      <c r="I8" s="1">
        <v>3</v>
      </c>
      <c r="J8" s="2">
        <f t="shared" si="0"/>
        <v>7</v>
      </c>
      <c r="K8" s="3" t="s">
        <v>159</v>
      </c>
      <c r="L8" s="3" t="s">
        <v>159</v>
      </c>
    </row>
    <row r="9" spans="1:12" x14ac:dyDescent="0.2">
      <c r="A9" s="2" t="s">
        <v>17</v>
      </c>
      <c r="B9" s="1">
        <v>80</v>
      </c>
      <c r="C9" s="1" t="s">
        <v>60</v>
      </c>
      <c r="D9" s="1" t="s">
        <v>61</v>
      </c>
      <c r="E9" s="1" t="s">
        <v>62</v>
      </c>
      <c r="F9" s="10" t="s">
        <v>126</v>
      </c>
      <c r="G9" s="2">
        <v>3</v>
      </c>
      <c r="H9" s="1"/>
      <c r="I9" s="1">
        <v>144</v>
      </c>
      <c r="J9" s="2">
        <f t="shared" si="0"/>
        <v>147</v>
      </c>
      <c r="K9" s="3" t="s">
        <v>159</v>
      </c>
      <c r="L9" s="3" t="s">
        <v>159</v>
      </c>
    </row>
    <row r="10" spans="1:12" ht="15" x14ac:dyDescent="0.25">
      <c r="A10" s="2" t="s">
        <v>18</v>
      </c>
      <c r="B10" s="1">
        <v>116</v>
      </c>
      <c r="C10" s="14" t="s">
        <v>97</v>
      </c>
      <c r="D10" s="14" t="s">
        <v>98</v>
      </c>
      <c r="E10" s="14" t="s">
        <v>93</v>
      </c>
      <c r="F10" s="10" t="s">
        <v>125</v>
      </c>
      <c r="G10" s="2">
        <v>2</v>
      </c>
      <c r="H10" s="1"/>
      <c r="I10" s="1">
        <v>68</v>
      </c>
      <c r="J10" s="2">
        <f t="shared" si="0"/>
        <v>70</v>
      </c>
      <c r="K10" s="3" t="s">
        <v>159</v>
      </c>
      <c r="L10" s="3" t="s">
        <v>159</v>
      </c>
    </row>
    <row r="11" spans="1:12" x14ac:dyDescent="0.2">
      <c r="A11" s="2" t="s">
        <v>19</v>
      </c>
      <c r="B11" s="1">
        <v>113</v>
      </c>
      <c r="C11" s="1" t="s">
        <v>238</v>
      </c>
      <c r="D11" s="1" t="s">
        <v>239</v>
      </c>
      <c r="E11" s="1" t="s">
        <v>208</v>
      </c>
      <c r="F11" s="10" t="s">
        <v>86</v>
      </c>
      <c r="G11" s="2">
        <v>1</v>
      </c>
      <c r="H11" s="1"/>
      <c r="I11" s="1">
        <v>0</v>
      </c>
      <c r="J11" s="2">
        <f t="shared" si="0"/>
        <v>1</v>
      </c>
      <c r="K11" s="3" t="s">
        <v>159</v>
      </c>
      <c r="L11" s="3" t="s">
        <v>159</v>
      </c>
    </row>
    <row r="12" spans="1:12" x14ac:dyDescent="0.2">
      <c r="A12" s="2" t="s">
        <v>20</v>
      </c>
      <c r="B12" s="1">
        <v>100</v>
      </c>
      <c r="C12" s="1" t="s">
        <v>99</v>
      </c>
      <c r="D12" s="1" t="s">
        <v>100</v>
      </c>
      <c r="E12" s="1" t="s">
        <v>101</v>
      </c>
      <c r="F12" s="10" t="s">
        <v>244</v>
      </c>
      <c r="G12" s="2">
        <v>0</v>
      </c>
      <c r="H12" s="1"/>
      <c r="I12" s="1">
        <v>16</v>
      </c>
      <c r="J12" s="2">
        <f t="shared" si="0"/>
        <v>16</v>
      </c>
      <c r="K12" s="3" t="s">
        <v>159</v>
      </c>
      <c r="L12" s="3" t="s">
        <v>159</v>
      </c>
    </row>
    <row r="13" spans="1:12" x14ac:dyDescent="0.2">
      <c r="A13" s="2" t="s">
        <v>21</v>
      </c>
      <c r="B13" s="1" t="s">
        <v>240</v>
      </c>
      <c r="C13" s="6" t="s">
        <v>241</v>
      </c>
      <c r="D13" s="7" t="s">
        <v>242</v>
      </c>
      <c r="E13" s="7" t="s">
        <v>243</v>
      </c>
      <c r="F13" s="10"/>
      <c r="G13" s="2"/>
      <c r="H13" s="1"/>
      <c r="I13" s="1"/>
      <c r="J13" s="2">
        <f t="shared" ref="J13:J14" si="1">SUM(G13:I13)</f>
        <v>0</v>
      </c>
      <c r="K13" s="2"/>
      <c r="L13" s="2"/>
    </row>
    <row r="14" spans="1:12" x14ac:dyDescent="0.2">
      <c r="A14" s="2" t="s">
        <v>22</v>
      </c>
      <c r="B14" s="1" t="s">
        <v>121</v>
      </c>
      <c r="C14" s="6" t="s">
        <v>122</v>
      </c>
      <c r="D14" s="7" t="s">
        <v>123</v>
      </c>
      <c r="E14" s="7" t="s">
        <v>124</v>
      </c>
      <c r="F14" s="10"/>
      <c r="G14" s="2"/>
      <c r="H14" s="1"/>
      <c r="I14" s="1"/>
      <c r="J14" s="2">
        <f t="shared" si="1"/>
        <v>0</v>
      </c>
      <c r="K14" s="2"/>
      <c r="L14" s="2"/>
    </row>
  </sheetData>
  <sortState ref="B3:L12">
    <sortCondition ref="F3:F12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3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selection activeCell="E4" sqref="E4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8" bestFit="1" customWidth="1"/>
    <col min="4" max="4" width="18.42578125" style="8" bestFit="1" customWidth="1"/>
    <col min="5" max="5" width="51.85546875" style="8" bestFit="1" customWidth="1"/>
    <col min="6" max="6" width="6.7109375" style="11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1" t="s">
        <v>0</v>
      </c>
      <c r="B1" s="21" t="s">
        <v>1</v>
      </c>
      <c r="C1" s="18" t="s">
        <v>34</v>
      </c>
      <c r="D1" s="24" t="s">
        <v>35</v>
      </c>
      <c r="E1" s="24" t="s">
        <v>2</v>
      </c>
      <c r="F1" s="26" t="s">
        <v>3</v>
      </c>
      <c r="G1" s="17" t="s">
        <v>4</v>
      </c>
      <c r="H1" s="17"/>
      <c r="I1" s="18" t="s">
        <v>33</v>
      </c>
      <c r="J1" s="18" t="s">
        <v>5</v>
      </c>
      <c r="K1" s="17" t="s">
        <v>6</v>
      </c>
      <c r="L1" s="17"/>
    </row>
    <row r="2" spans="1:12" ht="13.5" thickBot="1" x14ac:dyDescent="0.25">
      <c r="A2" s="21"/>
      <c r="B2" s="22"/>
      <c r="C2" s="23"/>
      <c r="D2" s="25"/>
      <c r="E2" s="25"/>
      <c r="F2" s="27"/>
      <c r="G2" s="5" t="s">
        <v>7</v>
      </c>
      <c r="H2" s="5" t="s">
        <v>8</v>
      </c>
      <c r="I2" s="19"/>
      <c r="J2" s="20"/>
      <c r="K2" s="5" t="s">
        <v>9</v>
      </c>
      <c r="L2" s="5" t="s">
        <v>10</v>
      </c>
    </row>
    <row r="3" spans="1:12" x14ac:dyDescent="0.2">
      <c r="A3" s="3" t="s">
        <v>11</v>
      </c>
      <c r="B3" s="1">
        <v>103</v>
      </c>
      <c r="C3" s="1" t="s">
        <v>104</v>
      </c>
      <c r="D3" s="1" t="s">
        <v>105</v>
      </c>
      <c r="E3" s="1" t="s">
        <v>93</v>
      </c>
      <c r="F3" s="9" t="s">
        <v>51</v>
      </c>
      <c r="G3" s="3">
        <v>7</v>
      </c>
      <c r="H3" s="4"/>
      <c r="I3" s="4">
        <v>0</v>
      </c>
      <c r="J3" s="3">
        <f t="shared" ref="J3:J10" si="0">SUM(G3:I3)</f>
        <v>7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102</v>
      </c>
      <c r="C4" s="1" t="s">
        <v>102</v>
      </c>
      <c r="D4" s="1" t="s">
        <v>103</v>
      </c>
      <c r="E4" s="1" t="s">
        <v>96</v>
      </c>
      <c r="F4" s="10" t="s">
        <v>52</v>
      </c>
      <c r="G4" s="2">
        <v>6</v>
      </c>
      <c r="H4" s="1"/>
      <c r="I4" s="1">
        <v>95</v>
      </c>
      <c r="J4" s="2">
        <f t="shared" si="0"/>
        <v>101</v>
      </c>
      <c r="K4" s="3" t="s">
        <v>159</v>
      </c>
      <c r="L4" s="3" t="s">
        <v>159</v>
      </c>
    </row>
    <row r="5" spans="1:12" x14ac:dyDescent="0.2">
      <c r="A5" s="2" t="s">
        <v>13</v>
      </c>
      <c r="B5" s="1">
        <v>108</v>
      </c>
      <c r="C5" s="1" t="s">
        <v>115</v>
      </c>
      <c r="D5" s="1" t="s">
        <v>116</v>
      </c>
      <c r="E5" s="1" t="s">
        <v>117</v>
      </c>
      <c r="F5" s="10" t="s">
        <v>53</v>
      </c>
      <c r="G5" s="2">
        <v>5</v>
      </c>
      <c r="H5" s="1"/>
      <c r="I5" s="1">
        <v>0</v>
      </c>
      <c r="J5" s="2">
        <f t="shared" si="0"/>
        <v>5</v>
      </c>
      <c r="K5" s="3" t="s">
        <v>159</v>
      </c>
      <c r="L5" s="3" t="s">
        <v>159</v>
      </c>
    </row>
    <row r="6" spans="1:12" x14ac:dyDescent="0.2">
      <c r="A6" s="2" t="s">
        <v>14</v>
      </c>
      <c r="B6" s="1">
        <v>107</v>
      </c>
      <c r="C6" s="1" t="s">
        <v>112</v>
      </c>
      <c r="D6" s="1" t="s">
        <v>113</v>
      </c>
      <c r="E6" s="1" t="s">
        <v>114</v>
      </c>
      <c r="F6" s="10" t="s">
        <v>54</v>
      </c>
      <c r="G6" s="2">
        <v>4</v>
      </c>
      <c r="H6" s="1"/>
      <c r="I6" s="1">
        <v>20</v>
      </c>
      <c r="J6" s="2">
        <f t="shared" si="0"/>
        <v>24</v>
      </c>
      <c r="K6" s="3" t="s">
        <v>159</v>
      </c>
      <c r="L6" s="3" t="s">
        <v>159</v>
      </c>
    </row>
    <row r="7" spans="1:12" x14ac:dyDescent="0.2">
      <c r="A7" s="2" t="s">
        <v>15</v>
      </c>
      <c r="B7" s="1">
        <v>106</v>
      </c>
      <c r="C7" s="1" t="s">
        <v>109</v>
      </c>
      <c r="D7" s="1" t="s">
        <v>110</v>
      </c>
      <c r="E7" s="1" t="s">
        <v>111</v>
      </c>
      <c r="F7" s="10" t="s">
        <v>89</v>
      </c>
      <c r="G7" s="2">
        <v>3</v>
      </c>
      <c r="H7" s="1"/>
      <c r="I7" s="1">
        <v>0</v>
      </c>
      <c r="J7" s="2">
        <f t="shared" si="0"/>
        <v>3</v>
      </c>
      <c r="K7" s="3" t="s">
        <v>159</v>
      </c>
      <c r="L7" s="3" t="s">
        <v>159</v>
      </c>
    </row>
    <row r="8" spans="1:12" x14ac:dyDescent="0.2">
      <c r="A8" s="2" t="s">
        <v>16</v>
      </c>
      <c r="B8" s="1">
        <v>109</v>
      </c>
      <c r="C8" s="1" t="s">
        <v>118</v>
      </c>
      <c r="D8" s="1" t="s">
        <v>119</v>
      </c>
      <c r="E8" s="1" t="s">
        <v>120</v>
      </c>
      <c r="F8" s="10" t="s">
        <v>88</v>
      </c>
      <c r="G8" s="2">
        <v>2</v>
      </c>
      <c r="H8" s="1"/>
      <c r="I8" s="1">
        <v>0</v>
      </c>
      <c r="J8" s="2">
        <f t="shared" si="0"/>
        <v>2</v>
      </c>
      <c r="K8" s="3" t="s">
        <v>159</v>
      </c>
      <c r="L8" s="3" t="s">
        <v>159</v>
      </c>
    </row>
    <row r="9" spans="1:12" x14ac:dyDescent="0.2">
      <c r="A9" s="2" t="s">
        <v>17</v>
      </c>
      <c r="B9" s="1">
        <v>105</v>
      </c>
      <c r="C9" s="1" t="s">
        <v>106</v>
      </c>
      <c r="D9" s="1" t="s">
        <v>107</v>
      </c>
      <c r="E9" s="1" t="s">
        <v>108</v>
      </c>
      <c r="F9" s="10" t="s">
        <v>126</v>
      </c>
      <c r="G9" s="2">
        <v>1</v>
      </c>
      <c r="H9" s="1"/>
      <c r="I9" s="1">
        <v>0</v>
      </c>
      <c r="J9" s="2">
        <f t="shared" si="0"/>
        <v>1</v>
      </c>
      <c r="K9" s="3" t="s">
        <v>159</v>
      </c>
      <c r="L9" s="3" t="s">
        <v>159</v>
      </c>
    </row>
    <row r="10" spans="1:12" x14ac:dyDescent="0.2">
      <c r="A10" s="2" t="s">
        <v>18</v>
      </c>
      <c r="B10" s="1">
        <v>100</v>
      </c>
      <c r="C10" s="1" t="s">
        <v>99</v>
      </c>
      <c r="D10" s="1" t="s">
        <v>100</v>
      </c>
      <c r="E10" s="1" t="s">
        <v>101</v>
      </c>
      <c r="F10" s="10" t="s">
        <v>125</v>
      </c>
      <c r="G10" s="2">
        <v>0</v>
      </c>
      <c r="H10" s="1"/>
      <c r="I10" s="1">
        <v>9</v>
      </c>
      <c r="J10" s="2">
        <f t="shared" si="0"/>
        <v>9</v>
      </c>
      <c r="K10" s="3" t="s">
        <v>159</v>
      </c>
      <c r="L10" s="3" t="s">
        <v>159</v>
      </c>
    </row>
    <row r="11" spans="1:12" ht="15" x14ac:dyDescent="0.25">
      <c r="A11" s="2" t="s">
        <v>19</v>
      </c>
      <c r="B11" s="1" t="s">
        <v>121</v>
      </c>
      <c r="C11" s="12" t="s">
        <v>122</v>
      </c>
      <c r="D11" s="12" t="s">
        <v>123</v>
      </c>
      <c r="E11" s="12" t="s">
        <v>124</v>
      </c>
      <c r="F11" s="10"/>
      <c r="G11" s="2"/>
      <c r="H11" s="1"/>
      <c r="I11" s="1"/>
      <c r="J11" s="2">
        <f t="shared" ref="J11" si="1">SUM(G11:I11)</f>
        <v>0</v>
      </c>
      <c r="K11" s="2"/>
      <c r="L11" s="2"/>
    </row>
  </sheetData>
  <sortState ref="B3:L10">
    <sortCondition ref="F3:F10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98425196850393704" bottom="0.98425196850393704" header="0.51181102362204722" footer="0.51181102362204722"/>
  <pageSetup paperSize="9" scale="93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"KEZDŐ" Gyer I. LA</vt:lpstr>
      <vt:lpstr>"KEZDŐ" Gyer II. ST</vt:lpstr>
      <vt:lpstr>"KEZDŐ" GY II. LA</vt:lpstr>
      <vt:lpstr>"KEZDŐ" JUN I ST</vt:lpstr>
      <vt:lpstr>"KEZDŐ" JUN I LA</vt:lpstr>
      <vt:lpstr>"A" IFI LA</vt:lpstr>
      <vt:lpstr>"A" IFI ST</vt:lpstr>
      <vt:lpstr>"B" IFI LA</vt:lpstr>
      <vt:lpstr>"B" IFI ST</vt:lpstr>
      <vt:lpstr>"C"IFI LA</vt:lpstr>
      <vt:lpstr>"C"IFI ST</vt:lpstr>
      <vt:lpstr>"A" FN LA</vt:lpstr>
      <vt:lpstr>"A" FN ST</vt:lpstr>
      <vt:lpstr>"B" FN LA</vt:lpstr>
      <vt:lpstr>"B" FN ST</vt:lpstr>
      <vt:lpstr>"C" FN LA</vt:lpstr>
      <vt:lpstr>"C" FN ST</vt:lpstr>
      <vt:lpstr>"OPEN" SEN ST</vt:lpstr>
      <vt:lpstr>Munka1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fefset.</dc:creator>
  <cp:lastModifiedBy>Krath Bence</cp:lastModifiedBy>
  <cp:lastPrinted>2014-08-21T16:10:34Z</cp:lastPrinted>
  <dcterms:created xsi:type="dcterms:W3CDTF">2004-08-14T17:47:14Z</dcterms:created>
  <dcterms:modified xsi:type="dcterms:W3CDTF">2014-08-21T17:04:29Z</dcterms:modified>
</cp:coreProperties>
</file>